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10" windowWidth="13950" windowHeight="5775" activeTab="0"/>
  </bookViews>
  <sheets>
    <sheet name="Detail" sheetId="1" r:id="rId1"/>
  </sheets>
  <externalReferences>
    <externalReference r:id="rId4"/>
  </externalReferences>
  <definedNames>
    <definedName name="_xlnm.Print_Area" localSheetId="0">'Detail'!$A:$R</definedName>
  </definedNames>
  <calcPr calcMode="manual" fullCalcOnLoad="1"/>
</workbook>
</file>

<file path=xl/sharedStrings.xml><?xml version="1.0" encoding="utf-8"?>
<sst xmlns="http://schemas.openxmlformats.org/spreadsheetml/2006/main" count="35" uniqueCount="27">
  <si>
    <t>บัญชีครุภัณฑ์เครื่องจักรกล</t>
  </si>
  <si>
    <t>ที่</t>
  </si>
  <si>
    <t>โครงการ/รายการงาน</t>
  </si>
  <si>
    <t>บัญชีรถขุด</t>
  </si>
  <si>
    <t>ประสิทธิภาพ</t>
  </si>
  <si>
    <t xml:space="preserve">งบประมาณค่าซ่อมแซม </t>
  </si>
  <si>
    <t>หมายเลข</t>
  </si>
  <si>
    <t>ยี่ห้อ</t>
  </si>
  <si>
    <t>รุ่น</t>
  </si>
  <si>
    <t>ขนาด</t>
  </si>
  <si>
    <t>ราคา (บาท)</t>
  </si>
  <si>
    <t>ปี พ.ศ.</t>
  </si>
  <si>
    <t>อายุถึงปัจจุบัน(ปี)</t>
  </si>
  <si>
    <t>การใช้งาน</t>
  </si>
  <si>
    <t>รวม</t>
  </si>
  <si>
    <t>เริ่มต้น-2557</t>
  </si>
  <si>
    <t>%</t>
  </si>
  <si>
    <t>(บาท)</t>
  </si>
  <si>
    <t>สำนักเครื่องจักรกล / สำนักชลประทานที่</t>
  </si>
  <si>
    <t>ฝ่ายรถขุดที่ 1 ศูนย์ปฏิบัติการเครื่องจักรกลที่ 1 / ส่วนเครื่องจักรกล</t>
  </si>
  <si>
    <t>รถขุดตีนตะขาบไฮดรอลิคปุ้งกี๋ตักเข้า บูมยาว</t>
  </si>
  <si>
    <t>HITACHI</t>
  </si>
  <si>
    <t>EX220LC-2</t>
  </si>
  <si>
    <t>0.40 ลบ.ม.</t>
  </si>
  <si>
    <t>รถ.770/40</t>
  </si>
  <si>
    <t>……………………</t>
  </si>
  <si>
    <t>สบอ.ปษ.12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</si>
</sst>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</numFmts>
  <fonts count="24"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18"/>
      <name val="TH SarabunPSK"/>
      <family val="2"/>
    </font>
    <font>
      <b/>
      <i/>
      <sz val="16"/>
      <color indexed="18"/>
      <name val="TH SarabunPSK"/>
      <family val="2"/>
    </font>
    <font>
      <b/>
      <i/>
      <u val="single"/>
      <sz val="16"/>
      <color indexed="18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8"/>
      <name val="Tahoma"/>
      <family val="2"/>
    </font>
    <font>
      <b/>
      <sz val="16"/>
      <color indexed="1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7" fillId="0" borderId="10" xfId="0" applyFont="1" applyFill="1" applyBorder="1" applyAlignment="1" applyProtection="1">
      <alignment horizontal="center" vertical="top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7" fillId="0" borderId="11" xfId="0" applyFont="1" applyFill="1" applyBorder="1" applyAlignment="1" applyProtection="1">
      <alignment horizontal="centerContinuous" vertical="top" shrinkToFit="1"/>
      <protection hidden="1"/>
    </xf>
    <xf numFmtId="168" fontId="17" fillId="0" borderId="11" xfId="33" applyNumberFormat="1" applyFont="1" applyFill="1" applyBorder="1" applyAlignment="1" applyProtection="1">
      <alignment horizontal="centerContinuous" vertical="top"/>
      <protection hidden="1"/>
    </xf>
    <xf numFmtId="0" fontId="17" fillId="0" borderId="10" xfId="0" applyNumberFormat="1" applyFont="1" applyFill="1" applyBorder="1" applyAlignment="1" applyProtection="1">
      <alignment horizontal="centerContinuous" vertical="top" shrinkToFit="1"/>
      <protection hidden="1"/>
    </xf>
    <xf numFmtId="169" fontId="17" fillId="0" borderId="10" xfId="33" applyNumberFormat="1" applyFont="1" applyFill="1" applyBorder="1" applyAlignment="1" applyProtection="1">
      <alignment horizontal="center" vertical="top" shrinkToFit="1"/>
      <protection hidden="1"/>
    </xf>
    <xf numFmtId="168" fontId="17" fillId="0" borderId="12" xfId="33" applyNumberFormat="1" applyFont="1" applyFill="1" applyBorder="1" applyAlignment="1" applyProtection="1">
      <alignment horizontal="centerContinuous" vertical="top"/>
      <protection hidden="1"/>
    </xf>
    <xf numFmtId="0" fontId="0" fillId="0" borderId="0" xfId="0" applyFont="1" applyFill="1" applyAlignment="1">
      <alignment vertical="top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7" fillId="0" borderId="13" xfId="0" applyFont="1" applyFill="1" applyBorder="1" applyAlignment="1" applyProtection="1">
      <alignment horizontal="center" vertical="top" wrapText="1"/>
      <protection hidden="1"/>
    </xf>
    <xf numFmtId="0" fontId="17" fillId="0" borderId="10" xfId="0" applyFont="1" applyFill="1" applyBorder="1" applyAlignment="1" applyProtection="1">
      <alignment horizontal="center" vertical="top" shrinkToFit="1"/>
      <protection hidden="1"/>
    </xf>
    <xf numFmtId="168" fontId="17" fillId="0" borderId="10" xfId="33" applyNumberFormat="1" applyFont="1" applyFill="1" applyBorder="1" applyAlignment="1" applyProtection="1">
      <alignment horizontal="center" vertical="top"/>
      <protection hidden="1"/>
    </xf>
    <xf numFmtId="0" fontId="17" fillId="0" borderId="10" xfId="0" applyNumberFormat="1" applyFont="1" applyFill="1" applyBorder="1" applyAlignment="1" applyProtection="1">
      <alignment horizontal="center" vertical="top" shrinkToFit="1"/>
      <protection hidden="1"/>
    </xf>
    <xf numFmtId="169" fontId="17" fillId="0" borderId="13" xfId="33" applyNumberFormat="1" applyFont="1" applyFill="1" applyBorder="1" applyAlignment="1" applyProtection="1">
      <alignment horizontal="center" vertical="top" shrinkToFit="1"/>
      <protection hidden="1"/>
    </xf>
    <xf numFmtId="0" fontId="17" fillId="0" borderId="13" xfId="33" applyNumberFormat="1" applyFont="1" applyFill="1" applyBorder="1" applyAlignment="1" applyProtection="1">
      <alignment horizontal="center" vertical="top"/>
      <protection hidden="1"/>
    </xf>
    <xf numFmtId="0" fontId="16" fillId="0" borderId="14" xfId="0" applyFont="1" applyFill="1" applyBorder="1" applyAlignment="1" applyProtection="1">
      <alignment horizontal="center" vertical="top"/>
      <protection hidden="1"/>
    </xf>
    <xf numFmtId="0" fontId="17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14" xfId="0" applyFont="1" applyFill="1" applyBorder="1" applyAlignment="1" applyProtection="1">
      <alignment horizontal="center" vertical="top"/>
      <protection hidden="1"/>
    </xf>
    <xf numFmtId="0" fontId="17" fillId="0" borderId="14" xfId="0" applyFont="1" applyFill="1" applyBorder="1" applyAlignment="1" applyProtection="1">
      <alignment horizontal="center" vertical="top" shrinkToFit="1"/>
      <protection hidden="1"/>
    </xf>
    <xf numFmtId="168" fontId="17" fillId="0" borderId="14" xfId="33" applyNumberFormat="1" applyFont="1" applyFill="1" applyBorder="1" applyAlignment="1" applyProtection="1">
      <alignment horizontal="center" vertical="top"/>
      <protection hidden="1"/>
    </xf>
    <xf numFmtId="0" fontId="17" fillId="0" borderId="14" xfId="0" applyNumberFormat="1" applyFont="1" applyFill="1" applyBorder="1" applyAlignment="1" applyProtection="1">
      <alignment horizontal="center" vertical="top" shrinkToFit="1"/>
      <protection hidden="1"/>
    </xf>
    <xf numFmtId="169" fontId="17" fillId="0" borderId="14" xfId="33" applyNumberFormat="1" applyFont="1" applyFill="1" applyBorder="1" applyAlignment="1" applyProtection="1">
      <alignment horizontal="center" vertical="top" shrinkToFit="1"/>
      <protection hidden="1"/>
    </xf>
    <xf numFmtId="0" fontId="18" fillId="0" borderId="15" xfId="0" applyFont="1" applyFill="1" applyBorder="1" applyAlignment="1" applyProtection="1">
      <alignment horizontal="center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center" vertical="top"/>
      <protection hidden="1"/>
    </xf>
    <xf numFmtId="0" fontId="19" fillId="0" borderId="16" xfId="0" applyFont="1" applyFill="1" applyBorder="1" applyAlignment="1" applyProtection="1">
      <alignment horizontal="center" vertical="top" shrinkToFit="1"/>
      <protection hidden="1"/>
    </xf>
    <xf numFmtId="168" fontId="19" fillId="0" borderId="16" xfId="33" applyNumberFormat="1" applyFont="1" applyFill="1" applyBorder="1" applyAlignment="1" applyProtection="1">
      <alignment horizontal="center" vertical="top"/>
      <protection hidden="1"/>
    </xf>
    <xf numFmtId="0" fontId="19" fillId="0" borderId="16" xfId="0" applyNumberFormat="1" applyFont="1" applyFill="1" applyBorder="1" applyAlignment="1" applyProtection="1" quotePrefix="1">
      <alignment horizontal="center" vertical="top" shrinkToFit="1"/>
      <protection hidden="1"/>
    </xf>
    <xf numFmtId="169" fontId="19" fillId="0" borderId="17" xfId="33" applyNumberFormat="1" applyFont="1" applyFill="1" applyBorder="1" applyAlignment="1" applyProtection="1" quotePrefix="1">
      <alignment horizontal="center" vertical="top" shrinkToFit="1"/>
      <protection hidden="1"/>
    </xf>
    <xf numFmtId="168" fontId="18" fillId="0" borderId="15" xfId="33" applyNumberFormat="1" applyFont="1" applyFill="1" applyBorder="1" applyAlignment="1" applyProtection="1">
      <alignment horizontal="center" vertical="top"/>
      <protection hidden="1"/>
    </xf>
    <xf numFmtId="168" fontId="18" fillId="0" borderId="12" xfId="33" applyNumberFormat="1" applyFont="1" applyFill="1" applyBorder="1" applyAlignment="1" applyProtection="1">
      <alignment horizontal="center" vertical="top"/>
      <protection hidden="1"/>
    </xf>
    <xf numFmtId="0" fontId="20" fillId="0" borderId="18" xfId="0" applyFont="1" applyFill="1" applyBorder="1" applyAlignment="1" applyProtection="1">
      <alignment horizontal="center" vertical="top"/>
      <protection hidden="1"/>
    </xf>
    <xf numFmtId="0" fontId="20" fillId="0" borderId="18" xfId="0" applyFont="1" applyFill="1" applyBorder="1" applyAlignment="1" applyProtection="1">
      <alignment vertical="top" wrapText="1"/>
      <protection hidden="1"/>
    </xf>
    <xf numFmtId="0" fontId="20" fillId="0" borderId="18" xfId="0" applyFont="1" applyFill="1" applyBorder="1" applyAlignment="1" applyProtection="1">
      <alignment horizontal="center" vertical="top" shrinkToFit="1"/>
      <protection hidden="1"/>
    </xf>
    <xf numFmtId="168" fontId="20" fillId="0" borderId="18" xfId="33" applyNumberFormat="1" applyFont="1" applyFill="1" applyBorder="1" applyAlignment="1" applyProtection="1">
      <alignment horizontal="center" vertical="top"/>
      <protection hidden="1"/>
    </xf>
    <xf numFmtId="0" fontId="20" fillId="0" borderId="18" xfId="0" applyNumberFormat="1" applyFont="1" applyFill="1" applyBorder="1" applyAlignment="1" applyProtection="1">
      <alignment horizontal="center" vertical="top" shrinkToFit="1"/>
      <protection hidden="1"/>
    </xf>
    <xf numFmtId="43" fontId="20" fillId="0" borderId="18" xfId="33" applyNumberFormat="1" applyFont="1" applyFill="1" applyBorder="1" applyAlignment="1" applyProtection="1">
      <alignment horizontal="center" vertical="top" shrinkToFit="1"/>
      <protection hidden="1"/>
    </xf>
    <xf numFmtId="0" fontId="20" fillId="0" borderId="19" xfId="0" applyFont="1" applyFill="1" applyBorder="1" applyAlignment="1" applyProtection="1">
      <alignment horizontal="left" vertical="top" wrapText="1"/>
      <protection hidden="1"/>
    </xf>
    <xf numFmtId="0" fontId="20" fillId="0" borderId="19" xfId="0" applyFont="1" applyFill="1" applyBorder="1" applyAlignment="1" applyProtection="1">
      <alignment horizontal="center" vertical="top"/>
      <protection hidden="1"/>
    </xf>
    <xf numFmtId="0" fontId="20" fillId="0" borderId="19" xfId="0" applyFont="1" applyFill="1" applyBorder="1" applyAlignment="1" applyProtection="1">
      <alignment horizontal="center" vertical="top" shrinkToFit="1"/>
      <protection hidden="1"/>
    </xf>
    <xf numFmtId="168" fontId="20" fillId="0" borderId="19" xfId="33" applyNumberFormat="1" applyFont="1" applyFill="1" applyBorder="1" applyAlignment="1" applyProtection="1">
      <alignment horizontal="center" vertical="top"/>
      <protection hidden="1"/>
    </xf>
    <xf numFmtId="0" fontId="20" fillId="0" borderId="19" xfId="0" applyNumberFormat="1" applyFont="1" applyFill="1" applyBorder="1" applyAlignment="1" applyProtection="1">
      <alignment horizontal="center" vertical="top" shrinkToFit="1"/>
      <protection hidden="1"/>
    </xf>
    <xf numFmtId="169" fontId="20" fillId="0" borderId="19" xfId="33" applyNumberFormat="1" applyFont="1" applyFill="1" applyBorder="1" applyAlignment="1" applyProtection="1">
      <alignment horizontal="center" vertical="top" shrinkToFit="1"/>
      <protection hidden="1"/>
    </xf>
    <xf numFmtId="0" fontId="20" fillId="0" borderId="19" xfId="0" applyFont="1" applyFill="1" applyBorder="1" applyAlignment="1" applyProtection="1">
      <alignment vertical="top" wrapText="1"/>
      <protection hidden="1"/>
    </xf>
    <xf numFmtId="3" fontId="20" fillId="0" borderId="20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Font="1" applyFill="1" applyBorder="1" applyAlignment="1" applyProtection="1">
      <alignment horizontal="center" vertical="top"/>
      <protection hidden="1"/>
    </xf>
    <xf numFmtId="0" fontId="20" fillId="0" borderId="20" xfId="0" applyFont="1" applyFill="1" applyBorder="1" applyAlignment="1" applyProtection="1">
      <alignment horizontal="center" vertical="top" shrinkToFit="1"/>
      <protection hidden="1"/>
    </xf>
    <xf numFmtId="168" fontId="20" fillId="0" borderId="20" xfId="33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horizontal="center" vertical="top" shrinkToFit="1"/>
      <protection hidden="1"/>
    </xf>
    <xf numFmtId="169" fontId="20" fillId="0" borderId="20" xfId="33" applyNumberFormat="1" applyFont="1" applyFill="1" applyBorder="1" applyAlignment="1" applyProtection="1">
      <alignment horizontal="center" vertical="top" shrinkToFit="1"/>
      <protection hidden="1"/>
    </xf>
    <xf numFmtId="0" fontId="20" fillId="0" borderId="2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20" fillId="0" borderId="0" xfId="0" applyFon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 applyProtection="1">
      <alignment vertical="top" shrinkToFit="1"/>
      <protection hidden="1"/>
    </xf>
    <xf numFmtId="168" fontId="20" fillId="0" borderId="0" xfId="33" applyNumberFormat="1" applyFont="1" applyFill="1" applyBorder="1" applyAlignment="1" applyProtection="1">
      <alignment vertical="top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center" vertical="top" shrinkToFit="1"/>
      <protection hidden="1"/>
    </xf>
    <xf numFmtId="169" fontId="20" fillId="0" borderId="0" xfId="33" applyNumberFormat="1" applyFont="1" applyFill="1" applyBorder="1" applyAlignment="1" applyProtection="1">
      <alignment horizontal="center" vertical="top" shrinkToFit="1"/>
      <protection hidden="1"/>
    </xf>
    <xf numFmtId="168" fontId="20" fillId="0" borderId="0" xfId="33" applyNumberFormat="1" applyFont="1" applyFill="1" applyBorder="1" applyAlignment="1" applyProtection="1">
      <alignment horizontal="center" vertical="top"/>
      <protection hidden="1"/>
    </xf>
    <xf numFmtId="3" fontId="20" fillId="0" borderId="21" xfId="0" applyNumberFormat="1" applyFont="1" applyFill="1" applyBorder="1" applyAlignment="1" applyProtection="1">
      <alignment horizontal="center" vertical="top"/>
      <protection hidden="1"/>
    </xf>
    <xf numFmtId="0" fontId="20" fillId="0" borderId="21" xfId="0" applyFont="1" applyFill="1" applyBorder="1" applyAlignment="1" applyProtection="1">
      <alignment horizontal="left" vertical="top" wrapText="1"/>
      <protection hidden="1"/>
    </xf>
    <xf numFmtId="0" fontId="20" fillId="0" borderId="21" xfId="0" applyFont="1" applyFill="1" applyBorder="1" applyAlignment="1" applyProtection="1">
      <alignment horizontal="center" vertical="top"/>
      <protection hidden="1"/>
    </xf>
    <xf numFmtId="0" fontId="20" fillId="0" borderId="21" xfId="0" applyFont="1" applyFill="1" applyBorder="1" applyAlignment="1" applyProtection="1">
      <alignment horizontal="center" vertical="top" shrinkToFit="1"/>
      <protection hidden="1"/>
    </xf>
    <xf numFmtId="168" fontId="20" fillId="0" borderId="21" xfId="33" applyNumberFormat="1" applyFont="1" applyFill="1" applyBorder="1" applyAlignment="1" applyProtection="1">
      <alignment horizontal="center" vertical="top"/>
      <protection hidden="1"/>
    </xf>
    <xf numFmtId="0" fontId="20" fillId="0" borderId="21" xfId="0" applyNumberFormat="1" applyFont="1" applyFill="1" applyBorder="1" applyAlignment="1" applyProtection="1">
      <alignment horizontal="center" vertical="top" shrinkToFit="1"/>
      <protection hidden="1"/>
    </xf>
    <xf numFmtId="169" fontId="20" fillId="0" borderId="21" xfId="33" applyNumberFormat="1" applyFont="1" applyFill="1" applyBorder="1" applyAlignment="1" applyProtection="1">
      <alignment horizontal="center" vertical="top" shrinkToFit="1"/>
      <protection hidden="1"/>
    </xf>
    <xf numFmtId="0" fontId="23" fillId="0" borderId="0" xfId="0" applyFont="1" applyFill="1" applyAlignment="1" applyProtection="1">
      <alignment horizontal="centerContinuous" vertical="top"/>
      <protection hidden="1"/>
    </xf>
    <xf numFmtId="0" fontId="23" fillId="0" borderId="0" xfId="0" applyFont="1" applyFill="1" applyAlignment="1" applyProtection="1">
      <alignment horizontal="centerContinuous" vertical="top" wrapText="1"/>
      <protection hidden="1"/>
    </xf>
    <xf numFmtId="0" fontId="23" fillId="0" borderId="0" xfId="0" applyFont="1" applyFill="1" applyAlignment="1" applyProtection="1">
      <alignment horizontal="centerContinuous" vertical="top" shrinkToFit="1"/>
      <protection hidden="1"/>
    </xf>
    <xf numFmtId="168" fontId="23" fillId="0" borderId="0" xfId="33" applyNumberFormat="1" applyFont="1" applyFill="1" applyAlignment="1" applyProtection="1">
      <alignment horizontal="centerContinuous" vertical="top"/>
      <protection hidden="1"/>
    </xf>
    <xf numFmtId="0" fontId="23" fillId="0" borderId="0" xfId="0" applyNumberFormat="1" applyFont="1" applyFill="1" applyAlignment="1" applyProtection="1">
      <alignment horizontal="centerContinuous" vertical="top" shrinkToFit="1"/>
      <protection hidden="1"/>
    </xf>
    <xf numFmtId="169" fontId="23" fillId="0" borderId="0" xfId="33" applyNumberFormat="1" applyFont="1" applyFill="1" applyAlignment="1" applyProtection="1">
      <alignment horizontal="centerContinuous" vertical="top" shrinkToFit="1"/>
      <protection hidden="1"/>
    </xf>
    <xf numFmtId="168" fontId="23" fillId="0" borderId="0" xfId="33" applyNumberFormat="1" applyFont="1" applyFill="1" applyBorder="1" applyAlignment="1" applyProtection="1">
      <alignment horizontal="centerContinuous" vertical="top"/>
      <protection hidden="1"/>
    </xf>
    <xf numFmtId="0" fontId="15" fillId="0" borderId="0" xfId="0" applyFont="1" applyFill="1" applyAlignment="1">
      <alignment vertical="top"/>
    </xf>
    <xf numFmtId="0" fontId="23" fillId="0" borderId="0" xfId="0" applyFont="1" applyFill="1" applyAlignment="1" applyProtection="1">
      <alignment horizontal="left" vertical="top"/>
      <protection hidden="1"/>
    </xf>
    <xf numFmtId="0" fontId="23" fillId="0" borderId="0" xfId="0" applyFont="1" applyFill="1" applyAlignment="1" applyProtection="1">
      <alignment vertical="top" wrapText="1"/>
      <protection hidden="1"/>
    </xf>
    <xf numFmtId="0" fontId="23" fillId="0" borderId="0" xfId="0" applyFont="1" applyFill="1" applyAlignment="1" applyProtection="1">
      <alignment vertical="top"/>
      <protection hidden="1"/>
    </xf>
    <xf numFmtId="0" fontId="23" fillId="0" borderId="0" xfId="0" applyFont="1" applyFill="1" applyAlignment="1" applyProtection="1">
      <alignment vertical="top" shrinkToFit="1"/>
      <protection hidden="1"/>
    </xf>
    <xf numFmtId="168" fontId="23" fillId="0" borderId="0" xfId="33" applyNumberFormat="1" applyFont="1" applyFill="1" applyAlignment="1" applyProtection="1">
      <alignment vertical="top"/>
      <protection hidden="1"/>
    </xf>
    <xf numFmtId="0" fontId="23" fillId="0" borderId="0" xfId="0" applyFont="1" applyFill="1" applyAlignment="1" applyProtection="1">
      <alignment horizontal="center" vertical="top"/>
      <protection hidden="1"/>
    </xf>
    <xf numFmtId="0" fontId="23" fillId="0" borderId="0" xfId="0" applyNumberFormat="1" applyFont="1" applyFill="1" applyAlignment="1" applyProtection="1">
      <alignment horizontal="center" vertical="top" shrinkToFit="1"/>
      <protection hidden="1"/>
    </xf>
    <xf numFmtId="169" fontId="23" fillId="0" borderId="0" xfId="33" applyNumberFormat="1" applyFont="1" applyFill="1" applyAlignment="1" applyProtection="1">
      <alignment horizontal="center" vertical="top" shrinkToFit="1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169" fontId="23" fillId="0" borderId="0" xfId="33" applyNumberFormat="1" applyFont="1" applyFill="1" applyAlignment="1" applyProtection="1">
      <alignment horizontal="center" vertical="center"/>
      <protection hidden="1"/>
    </xf>
    <xf numFmtId="168" fontId="23" fillId="0" borderId="0" xfId="33" applyNumberFormat="1" applyFont="1" applyFill="1" applyAlignment="1" applyProtection="1">
      <alignment horizontal="centerContinuous" vertical="center"/>
      <protection hidden="1"/>
    </xf>
    <xf numFmtId="0" fontId="23" fillId="0" borderId="0" xfId="0" applyFont="1" applyFill="1" applyAlignment="1">
      <alignment vertical="center"/>
    </xf>
    <xf numFmtId="168" fontId="23" fillId="0" borderId="0" xfId="33" applyNumberFormat="1" applyFont="1" applyFill="1" applyBorder="1" applyAlignment="1" applyProtection="1">
      <alignment horizontal="centerContinuous" vertical="center"/>
      <protection hidden="1"/>
    </xf>
    <xf numFmtId="168" fontId="23" fillId="0" borderId="22" xfId="33" applyNumberFormat="1" applyFont="1" applyFill="1" applyBorder="1" applyAlignment="1" applyProtection="1">
      <alignment horizontal="centerContinuous" vertical="top"/>
      <protection hidden="1"/>
    </xf>
    <xf numFmtId="168" fontId="17" fillId="0" borderId="0" xfId="33" applyNumberFormat="1" applyFont="1" applyFill="1" applyBorder="1" applyAlignment="1" applyProtection="1">
      <alignment horizontal="right" vertical="top"/>
      <protection hidden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13</xdr:col>
      <xdr:colOff>514350</xdr:colOff>
      <xdr:row>3</xdr:row>
      <xdr:rowOff>47625</xdr:rowOff>
    </xdr:to>
    <xdr:grpSp>
      <xdr:nvGrpSpPr>
        <xdr:cNvPr id="1" name="Group 6"/>
        <xdr:cNvGrpSpPr>
          <a:grpSpLocks/>
        </xdr:cNvGrpSpPr>
      </xdr:nvGrpSpPr>
      <xdr:grpSpPr>
        <a:xfrm>
          <a:off x="2619375" y="619125"/>
          <a:ext cx="8382000" cy="342900"/>
          <a:chOff x="275" y="75"/>
          <a:chExt cx="880" cy="3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form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</sheetNames>
    <definedNames>
      <definedName name="CheckBox14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26"/>
  <sheetViews>
    <sheetView showGridLines="0" tabSelected="1" view="pageBreakPreview" zoomScaleNormal="50" zoomScaleSheetLayoutView="100" workbookViewId="0" topLeftCell="F1">
      <selection activeCell="O3" sqref="O3"/>
    </sheetView>
  </sheetViews>
  <sheetFormatPr defaultColWidth="9.00390625" defaultRowHeight="24"/>
  <cols>
    <col min="1" max="1" width="5.50390625" style="53" customWidth="1"/>
    <col min="2" max="2" width="22.50390625" style="54" customWidth="1"/>
    <col min="3" max="3" width="7.375" style="53" bestFit="1" customWidth="1"/>
    <col min="4" max="4" width="9.75390625" style="55" bestFit="1" customWidth="1"/>
    <col min="5" max="5" width="9.125" style="53" bestFit="1" customWidth="1"/>
    <col min="6" max="6" width="11.00390625" style="56" bestFit="1" customWidth="1"/>
    <col min="7" max="7" width="6.00390625" style="57" bestFit="1" customWidth="1"/>
    <col min="8" max="8" width="13.75390625" style="57" bestFit="1" customWidth="1"/>
    <col min="9" max="9" width="9.00390625" style="58" bestFit="1" customWidth="1"/>
    <col min="10" max="10" width="11.25390625" style="59" customWidth="1"/>
    <col min="11" max="12" width="11.50390625" style="60" customWidth="1"/>
    <col min="13" max="14" width="9.375" style="60" customWidth="1"/>
    <col min="15" max="15" width="11.25390625" style="60" bestFit="1" customWidth="1"/>
    <col min="16" max="17" width="8.625" style="60" customWidth="1"/>
    <col min="18" max="18" width="11.25390625" style="60" bestFit="1" customWidth="1"/>
    <col min="19" max="16384" width="8.75390625" style="9" customWidth="1"/>
  </cols>
  <sheetData>
    <row r="1" spans="1:18" s="75" customFormat="1" ht="21">
      <c r="A1" s="68" t="s">
        <v>0</v>
      </c>
      <c r="B1" s="69"/>
      <c r="C1" s="68"/>
      <c r="D1" s="70"/>
      <c r="E1" s="68"/>
      <c r="F1" s="71"/>
      <c r="G1" s="68"/>
      <c r="H1" s="68"/>
      <c r="I1" s="72"/>
      <c r="J1" s="73"/>
      <c r="K1" s="71"/>
      <c r="L1" s="71"/>
      <c r="M1" s="71"/>
      <c r="N1" s="74"/>
      <c r="O1" s="71"/>
      <c r="P1" s="71"/>
      <c r="Q1" s="71"/>
      <c r="R1" s="95" t="s">
        <v>26</v>
      </c>
    </row>
    <row r="2" spans="1:18" s="75" customFormat="1" ht="21">
      <c r="A2" s="76"/>
      <c r="B2" s="77"/>
      <c r="C2" s="78"/>
      <c r="D2" s="79"/>
      <c r="E2" s="78"/>
      <c r="F2" s="80"/>
      <c r="G2" s="81"/>
      <c r="H2" s="81"/>
      <c r="I2" s="82"/>
      <c r="J2" s="83"/>
      <c r="K2" s="71"/>
      <c r="L2" s="71"/>
      <c r="M2" s="71"/>
      <c r="N2" s="74"/>
      <c r="O2" s="71"/>
      <c r="P2" s="71"/>
      <c r="Q2" s="71"/>
      <c r="R2" s="74"/>
    </row>
    <row r="3" spans="1:18" s="85" customFormat="1" ht="30" customHeight="1">
      <c r="A3" s="84"/>
      <c r="C3" s="84"/>
      <c r="D3" s="86"/>
      <c r="E3" s="87"/>
      <c r="G3" s="88"/>
      <c r="H3" s="89"/>
      <c r="J3" s="90"/>
      <c r="K3" s="91"/>
      <c r="L3" s="92"/>
      <c r="M3" s="93"/>
      <c r="N3" s="93"/>
      <c r="O3" s="91"/>
      <c r="P3" s="91"/>
      <c r="Q3" s="91"/>
      <c r="R3" s="93"/>
    </row>
    <row r="4" spans="1:18" s="75" customFormat="1" ht="24">
      <c r="A4" s="76"/>
      <c r="B4" s="77"/>
      <c r="C4" s="78"/>
      <c r="D4" s="79"/>
      <c r="E4" s="78"/>
      <c r="F4" s="80"/>
      <c r="G4" s="81"/>
      <c r="H4" s="81"/>
      <c r="I4" s="82"/>
      <c r="J4" s="83"/>
      <c r="K4" s="71"/>
      <c r="L4" s="71"/>
      <c r="M4" s="71"/>
      <c r="N4" s="94"/>
      <c r="O4" s="94"/>
      <c r="P4" s="94"/>
      <c r="Q4" s="94"/>
      <c r="R4" s="94"/>
    </row>
    <row r="5" spans="1:18" ht="21">
      <c r="A5" s="1" t="s">
        <v>1</v>
      </c>
      <c r="B5" s="2" t="s">
        <v>2</v>
      </c>
      <c r="C5" s="3" t="s">
        <v>3</v>
      </c>
      <c r="D5" s="4"/>
      <c r="E5" s="3"/>
      <c r="F5" s="5"/>
      <c r="G5" s="3"/>
      <c r="H5" s="3"/>
      <c r="I5" s="6"/>
      <c r="J5" s="7" t="s">
        <v>4</v>
      </c>
      <c r="K5" s="8" t="s">
        <v>5</v>
      </c>
      <c r="L5" s="8"/>
      <c r="M5" s="8"/>
      <c r="N5" s="8"/>
      <c r="O5" s="8"/>
      <c r="P5" s="8"/>
      <c r="Q5" s="8"/>
      <c r="R5" s="8"/>
    </row>
    <row r="6" spans="1:18" ht="21">
      <c r="A6" s="10"/>
      <c r="B6" s="11"/>
      <c r="C6" s="1" t="s">
        <v>7</v>
      </c>
      <c r="D6" s="12" t="s">
        <v>8</v>
      </c>
      <c r="E6" s="1" t="s">
        <v>9</v>
      </c>
      <c r="F6" s="13" t="s">
        <v>10</v>
      </c>
      <c r="G6" s="1" t="s">
        <v>11</v>
      </c>
      <c r="H6" s="12" t="s">
        <v>12</v>
      </c>
      <c r="I6" s="14" t="s">
        <v>6</v>
      </c>
      <c r="J6" s="15" t="s">
        <v>13</v>
      </c>
      <c r="K6" s="16" t="s">
        <v>14</v>
      </c>
      <c r="L6" s="16" t="s">
        <v>15</v>
      </c>
      <c r="M6" s="16">
        <v>2558</v>
      </c>
      <c r="N6" s="16">
        <f>+M6+1</f>
        <v>2559</v>
      </c>
      <c r="O6" s="16">
        <f>+N6+1</f>
        <v>2560</v>
      </c>
      <c r="P6" s="16">
        <f>+O6+1</f>
        <v>2561</v>
      </c>
      <c r="Q6" s="16">
        <f>+P6+1</f>
        <v>2562</v>
      </c>
      <c r="R6" s="16">
        <f>+Q6+1</f>
        <v>2563</v>
      </c>
    </row>
    <row r="7" spans="1:18" ht="21">
      <c r="A7" s="17" t="e">
        <f>IF(AND(#REF!="0hd2",M7&gt;0),1,(IF(AND(M7&gt;0,ISTEXT(B7),LEFT(B7,1)&lt;&gt;" "),#REF!+1,#REF!)))</f>
        <v>#REF!</v>
      </c>
      <c r="B7" s="18"/>
      <c r="C7" s="19"/>
      <c r="D7" s="20"/>
      <c r="E7" s="19"/>
      <c r="F7" s="21"/>
      <c r="G7" s="19"/>
      <c r="H7" s="19">
        <v>2557</v>
      </c>
      <c r="I7" s="22"/>
      <c r="J7" s="23" t="s">
        <v>16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21" t="s">
        <v>17</v>
      </c>
    </row>
    <row r="8" spans="1:18" ht="21">
      <c r="A8" s="24"/>
      <c r="B8" s="25" t="s">
        <v>18</v>
      </c>
      <c r="C8" s="26"/>
      <c r="D8" s="27"/>
      <c r="E8" s="26"/>
      <c r="F8" s="28"/>
      <c r="G8" s="26"/>
      <c r="H8" s="26"/>
      <c r="I8" s="29"/>
      <c r="J8" s="30"/>
      <c r="K8" s="31">
        <f aca="true" t="shared" si="0" ref="K8:R8">+K9</f>
        <v>4500000</v>
      </c>
      <c r="L8" s="31">
        <f t="shared" si="0"/>
        <v>2000000</v>
      </c>
      <c r="M8" s="31">
        <f t="shared" si="0"/>
        <v>0</v>
      </c>
      <c r="N8" s="32">
        <f t="shared" si="0"/>
        <v>0</v>
      </c>
      <c r="O8" s="31">
        <f t="shared" si="0"/>
        <v>1000000</v>
      </c>
      <c r="P8" s="32">
        <f t="shared" si="0"/>
        <v>0</v>
      </c>
      <c r="Q8" s="31">
        <f t="shared" si="0"/>
        <v>0</v>
      </c>
      <c r="R8" s="32">
        <f t="shared" si="0"/>
        <v>1500000</v>
      </c>
    </row>
    <row r="9" spans="1:18" ht="21">
      <c r="A9" s="24"/>
      <c r="B9" s="25" t="s">
        <v>19</v>
      </c>
      <c r="C9" s="26"/>
      <c r="D9" s="27"/>
      <c r="E9" s="26"/>
      <c r="F9" s="28"/>
      <c r="G9" s="26"/>
      <c r="H9" s="26"/>
      <c r="I9" s="29"/>
      <c r="J9" s="30"/>
      <c r="K9" s="31">
        <f aca="true" t="shared" si="1" ref="K9:R9">SUM(K10:K12)</f>
        <v>4500000</v>
      </c>
      <c r="L9" s="31">
        <f t="shared" si="1"/>
        <v>2000000</v>
      </c>
      <c r="M9" s="31">
        <f t="shared" si="1"/>
        <v>0</v>
      </c>
      <c r="N9" s="32">
        <f t="shared" si="1"/>
        <v>0</v>
      </c>
      <c r="O9" s="31">
        <f t="shared" si="1"/>
        <v>1000000</v>
      </c>
      <c r="P9" s="32">
        <f t="shared" si="1"/>
        <v>0</v>
      </c>
      <c r="Q9" s="31">
        <f t="shared" si="1"/>
        <v>0</v>
      </c>
      <c r="R9" s="32">
        <f t="shared" si="1"/>
        <v>1500000</v>
      </c>
    </row>
    <row r="10" spans="1:18" ht="42">
      <c r="A10" s="33">
        <f>+A8+1</f>
        <v>1</v>
      </c>
      <c r="B10" s="34" t="s">
        <v>20</v>
      </c>
      <c r="C10" s="33" t="s">
        <v>21</v>
      </c>
      <c r="D10" s="35" t="s">
        <v>22</v>
      </c>
      <c r="E10" s="33" t="s">
        <v>23</v>
      </c>
      <c r="F10" s="36">
        <v>5000000</v>
      </c>
      <c r="G10" s="33">
        <v>2540</v>
      </c>
      <c r="H10" s="33">
        <f>IF($G10&gt;0,$H$7-G10,"")</f>
        <v>17</v>
      </c>
      <c r="I10" s="37" t="s">
        <v>24</v>
      </c>
      <c r="J10" s="38">
        <v>50</v>
      </c>
      <c r="K10" s="36">
        <f>SUM(L10:R10)</f>
        <v>4500000</v>
      </c>
      <c r="L10" s="36">
        <v>2000000</v>
      </c>
      <c r="M10" s="36">
        <v>0</v>
      </c>
      <c r="N10" s="36"/>
      <c r="O10" s="36">
        <v>1000000</v>
      </c>
      <c r="P10" s="36">
        <v>0</v>
      </c>
      <c r="Q10" s="36">
        <v>0</v>
      </c>
      <c r="R10" s="36">
        <v>1500000</v>
      </c>
    </row>
    <row r="11" spans="1:18" ht="21">
      <c r="A11" s="33">
        <v>2</v>
      </c>
      <c r="B11" s="39" t="s">
        <v>25</v>
      </c>
      <c r="C11" s="40"/>
      <c r="D11" s="41"/>
      <c r="E11" s="40"/>
      <c r="F11" s="42"/>
      <c r="G11" s="40"/>
      <c r="H11" s="33"/>
      <c r="I11" s="43"/>
      <c r="J11" s="44"/>
      <c r="K11" s="42"/>
      <c r="L11" s="42"/>
      <c r="M11" s="42"/>
      <c r="N11" s="42"/>
      <c r="O11" s="42"/>
      <c r="P11" s="42"/>
      <c r="Q11" s="42"/>
      <c r="R11" s="42"/>
    </row>
    <row r="12" spans="1:18" ht="21">
      <c r="A12" s="33">
        <v>3</v>
      </c>
      <c r="B12" s="39" t="s">
        <v>25</v>
      </c>
      <c r="C12" s="40"/>
      <c r="D12" s="41"/>
      <c r="E12" s="40"/>
      <c r="F12" s="42"/>
      <c r="G12" s="40"/>
      <c r="H12" s="33"/>
      <c r="I12" s="43"/>
      <c r="J12" s="44"/>
      <c r="K12" s="42"/>
      <c r="L12" s="42"/>
      <c r="M12" s="42"/>
      <c r="N12" s="42"/>
      <c r="O12" s="42"/>
      <c r="P12" s="42"/>
      <c r="Q12" s="42"/>
      <c r="R12" s="42"/>
    </row>
    <row r="13" spans="1:18" ht="21">
      <c r="A13" s="33"/>
      <c r="B13" s="39"/>
      <c r="C13" s="40"/>
      <c r="D13" s="41"/>
      <c r="E13" s="40"/>
      <c r="F13" s="42"/>
      <c r="G13" s="40"/>
      <c r="H13" s="33"/>
      <c r="I13" s="43"/>
      <c r="J13" s="44"/>
      <c r="K13" s="42"/>
      <c r="L13" s="42"/>
      <c r="M13" s="42"/>
      <c r="N13" s="42"/>
      <c r="O13" s="42"/>
      <c r="P13" s="42"/>
      <c r="Q13" s="42"/>
      <c r="R13" s="42"/>
    </row>
    <row r="14" spans="1:18" ht="21">
      <c r="A14" s="33"/>
      <c r="B14" s="39"/>
      <c r="C14" s="40"/>
      <c r="D14" s="41"/>
      <c r="E14" s="40"/>
      <c r="F14" s="42"/>
      <c r="G14" s="40"/>
      <c r="H14" s="33"/>
      <c r="I14" s="43"/>
      <c r="J14" s="44"/>
      <c r="K14" s="42"/>
      <c r="L14" s="42"/>
      <c r="M14" s="42"/>
      <c r="N14" s="42"/>
      <c r="O14" s="42"/>
      <c r="P14" s="42"/>
      <c r="Q14" s="42"/>
      <c r="R14" s="42"/>
    </row>
    <row r="15" spans="1:18" ht="21">
      <c r="A15" s="33"/>
      <c r="B15" s="39"/>
      <c r="C15" s="40"/>
      <c r="D15" s="41"/>
      <c r="E15" s="40"/>
      <c r="F15" s="42"/>
      <c r="G15" s="40"/>
      <c r="H15" s="33"/>
      <c r="I15" s="43"/>
      <c r="J15" s="44"/>
      <c r="K15" s="42"/>
      <c r="L15" s="42"/>
      <c r="M15" s="42"/>
      <c r="N15" s="42"/>
      <c r="O15" s="42"/>
      <c r="P15" s="42"/>
      <c r="Q15" s="42"/>
      <c r="R15" s="42"/>
    </row>
    <row r="16" spans="1:18" ht="21">
      <c r="A16" s="33"/>
      <c r="B16" s="39"/>
      <c r="C16" s="40"/>
      <c r="D16" s="41"/>
      <c r="E16" s="40"/>
      <c r="F16" s="42"/>
      <c r="G16" s="40"/>
      <c r="H16" s="33"/>
      <c r="I16" s="43"/>
      <c r="J16" s="44"/>
      <c r="K16" s="42"/>
      <c r="L16" s="42"/>
      <c r="M16" s="42"/>
      <c r="N16" s="42"/>
      <c r="O16" s="42"/>
      <c r="P16" s="42"/>
      <c r="Q16" s="42"/>
      <c r="R16" s="42"/>
    </row>
    <row r="17" spans="1:18" ht="21">
      <c r="A17" s="33"/>
      <c r="B17" s="39"/>
      <c r="C17" s="40"/>
      <c r="D17" s="41"/>
      <c r="E17" s="40"/>
      <c r="F17" s="42"/>
      <c r="G17" s="40"/>
      <c r="H17" s="33"/>
      <c r="I17" s="43"/>
      <c r="J17" s="44"/>
      <c r="K17" s="42"/>
      <c r="L17" s="42"/>
      <c r="M17" s="42"/>
      <c r="N17" s="42"/>
      <c r="O17" s="42"/>
      <c r="P17" s="42"/>
      <c r="Q17" s="42"/>
      <c r="R17" s="42"/>
    </row>
    <row r="18" spans="1:18" ht="21">
      <c r="A18" s="33"/>
      <c r="B18" s="45"/>
      <c r="C18" s="40"/>
      <c r="D18" s="41"/>
      <c r="E18" s="40"/>
      <c r="F18" s="42"/>
      <c r="G18" s="40"/>
      <c r="H18" s="33"/>
      <c r="I18" s="43"/>
      <c r="J18" s="44"/>
      <c r="K18" s="42"/>
      <c r="L18" s="42"/>
      <c r="M18" s="42"/>
      <c r="N18" s="42"/>
      <c r="O18" s="42"/>
      <c r="P18" s="42"/>
      <c r="Q18" s="42"/>
      <c r="R18" s="42"/>
    </row>
    <row r="19" spans="1:18" ht="21">
      <c r="A19" s="33"/>
      <c r="B19" s="39"/>
      <c r="C19" s="40"/>
      <c r="D19" s="41"/>
      <c r="E19" s="40"/>
      <c r="F19" s="42"/>
      <c r="G19" s="40"/>
      <c r="H19" s="33"/>
      <c r="I19" s="43"/>
      <c r="J19" s="44"/>
      <c r="K19" s="42"/>
      <c r="L19" s="42"/>
      <c r="M19" s="42"/>
      <c r="N19" s="42"/>
      <c r="O19" s="42"/>
      <c r="P19" s="42"/>
      <c r="Q19" s="42"/>
      <c r="R19" s="42"/>
    </row>
    <row r="20" spans="1:18" ht="21">
      <c r="A20" s="33"/>
      <c r="B20" s="39"/>
      <c r="C20" s="40"/>
      <c r="D20" s="41"/>
      <c r="E20" s="40"/>
      <c r="F20" s="42"/>
      <c r="G20" s="40"/>
      <c r="H20" s="33"/>
      <c r="I20" s="43"/>
      <c r="J20" s="44"/>
      <c r="K20" s="42"/>
      <c r="L20" s="42"/>
      <c r="M20" s="42"/>
      <c r="N20" s="42"/>
      <c r="O20" s="42"/>
      <c r="P20" s="42"/>
      <c r="Q20" s="42"/>
      <c r="R20" s="42"/>
    </row>
    <row r="21" spans="1:18" ht="21">
      <c r="A21" s="33"/>
      <c r="B21" s="39"/>
      <c r="C21" s="40"/>
      <c r="D21" s="41"/>
      <c r="E21" s="40"/>
      <c r="F21" s="42"/>
      <c r="G21" s="40"/>
      <c r="H21" s="33"/>
      <c r="I21" s="43"/>
      <c r="J21" s="44"/>
      <c r="K21" s="42"/>
      <c r="L21" s="42"/>
      <c r="M21" s="42"/>
      <c r="N21" s="42"/>
      <c r="O21" s="42"/>
      <c r="P21" s="42"/>
      <c r="Q21" s="42"/>
      <c r="R21" s="42"/>
    </row>
    <row r="22" spans="1:18" ht="21">
      <c r="A22" s="33"/>
      <c r="B22" s="39"/>
      <c r="C22" s="40"/>
      <c r="D22" s="41"/>
      <c r="E22" s="40"/>
      <c r="F22" s="42"/>
      <c r="G22" s="40"/>
      <c r="H22" s="33"/>
      <c r="I22" s="43"/>
      <c r="J22" s="44"/>
      <c r="K22" s="42"/>
      <c r="L22" s="42"/>
      <c r="M22" s="42"/>
      <c r="N22" s="42"/>
      <c r="O22" s="42"/>
      <c r="P22" s="42"/>
      <c r="Q22" s="42"/>
      <c r="R22" s="42"/>
    </row>
    <row r="23" spans="1:18" ht="21">
      <c r="A23" s="46"/>
      <c r="B23" s="45"/>
      <c r="C23" s="47"/>
      <c r="D23" s="48"/>
      <c r="E23" s="47"/>
      <c r="F23" s="49"/>
      <c r="G23" s="47"/>
      <c r="H23" s="47"/>
      <c r="I23" s="50"/>
      <c r="J23" s="51"/>
      <c r="K23" s="49"/>
      <c r="L23" s="49"/>
      <c r="M23" s="49"/>
      <c r="N23" s="49"/>
      <c r="O23" s="49"/>
      <c r="P23" s="49"/>
      <c r="Q23" s="49"/>
      <c r="R23" s="49"/>
    </row>
    <row r="24" spans="1:18" ht="21">
      <c r="A24" s="46"/>
      <c r="B24" s="39"/>
      <c r="C24" s="47"/>
      <c r="D24" s="48"/>
      <c r="E24" s="47"/>
      <c r="F24" s="49"/>
      <c r="G24" s="47"/>
      <c r="H24" s="47"/>
      <c r="I24" s="50"/>
      <c r="J24" s="51"/>
      <c r="K24" s="49"/>
      <c r="L24" s="49"/>
      <c r="M24" s="49"/>
      <c r="N24" s="49"/>
      <c r="O24" s="49"/>
      <c r="P24" s="49"/>
      <c r="Q24" s="49"/>
      <c r="R24" s="49"/>
    </row>
    <row r="25" spans="1:18" ht="21">
      <c r="A25" s="46"/>
      <c r="B25" s="52"/>
      <c r="C25" s="47"/>
      <c r="D25" s="48"/>
      <c r="E25" s="47"/>
      <c r="F25" s="49"/>
      <c r="G25" s="47"/>
      <c r="H25" s="47"/>
      <c r="I25" s="50"/>
      <c r="J25" s="51"/>
      <c r="K25" s="49"/>
      <c r="L25" s="49"/>
      <c r="M25" s="49"/>
      <c r="N25" s="49"/>
      <c r="O25" s="49"/>
      <c r="P25" s="49"/>
      <c r="Q25" s="49"/>
      <c r="R25" s="49"/>
    </row>
    <row r="26" spans="1:18" ht="21">
      <c r="A26" s="61"/>
      <c r="B26" s="62"/>
      <c r="C26" s="63"/>
      <c r="D26" s="64"/>
      <c r="E26" s="63"/>
      <c r="F26" s="65"/>
      <c r="G26" s="63"/>
      <c r="H26" s="63"/>
      <c r="I26" s="66"/>
      <c r="J26" s="67"/>
      <c r="K26" s="65"/>
      <c r="L26" s="65"/>
      <c r="M26" s="65"/>
      <c r="N26" s="65"/>
      <c r="O26" s="65"/>
      <c r="P26" s="65"/>
      <c r="Q26" s="65"/>
      <c r="R26" s="65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</dc:creator>
  <cp:keywords/>
  <dc:description/>
  <cp:lastModifiedBy>Group of Improvement&amp;Maintenance Irrigation System</cp:lastModifiedBy>
  <cp:lastPrinted>2014-07-18T09:53:18Z</cp:lastPrinted>
  <dcterms:created xsi:type="dcterms:W3CDTF">2014-02-24T04:32:14Z</dcterms:created>
  <dcterms:modified xsi:type="dcterms:W3CDTF">2014-07-18T10:04:37Z</dcterms:modified>
  <cp:category/>
  <cp:version/>
  <cp:contentType/>
  <cp:contentStatus/>
</cp:coreProperties>
</file>