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190" activeTab="2"/>
  </bookViews>
  <sheets>
    <sheet name="Form-1" sheetId="1" r:id="rId1"/>
    <sheet name="คำอธิบาย" sheetId="2" r:id="rId2"/>
    <sheet name="แม่แฝก-แม่งัด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comments3.xml><?xml version="1.0" encoding="utf-8"?>
<comments xmlns="http://schemas.openxmlformats.org/spreadsheetml/2006/main">
  <authors>
    <author>somdach Sriwichien</author>
  </authors>
  <commentList>
    <comment ref="C11" authorId="0">
      <text>
        <r>
          <rPr>
            <sz val="14"/>
            <rFont val="CordiaUPC"/>
            <family val="2"/>
          </rPr>
          <t>- ผลิตไฟฟ้าได้ 9,000 กิโลวัตต์
- พื้นที่ในฤดูแล้ง 188,000 ไร่
  โครงการเขื่อนแม่งัด 30,000 ไร่
  โครงการแม่แฝก 70,000 ไร่
  โครงการแม่ปิงเก่าส่วนหนึ่ง 49,000 ไร่
  ช่วยเหลือในเขตชลประทานราษฎร์ 39,000 ไร่</t>
        </r>
      </text>
    </comment>
    <comment ref="C14" authorId="0">
      <text>
        <r>
          <rPr>
            <sz val="14"/>
            <rFont val="CordiaUPC"/>
            <family val="2"/>
          </rPr>
          <t>- มีอยู่ในเขตโครงการเขื่อนแม่งัดสมบูรณ์ชล มีพื้นที่ 3,000 ไร่</t>
        </r>
      </text>
    </comment>
  </commentList>
</comments>
</file>

<file path=xl/sharedStrings.xml><?xml version="1.0" encoding="utf-8"?>
<sst xmlns="http://schemas.openxmlformats.org/spreadsheetml/2006/main" count="1414" uniqueCount="383">
  <si>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</si>
  <si>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</si>
  <si>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</si>
  <si>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</si>
  <si>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</si>
  <si>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</si>
  <si>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</si>
  <si>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</si>
  <si>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</si>
  <si>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</si>
  <si>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</si>
  <si>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</si>
  <si>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</si>
  <si>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</si>
  <si>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</si>
  <si>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</si>
  <si>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</si>
  <si>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</si>
  <si>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</si>
  <si>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</si>
  <si>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</si>
  <si>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</si>
  <si>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</si>
  <si>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</si>
  <si>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</si>
  <si>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</si>
  <si>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</si>
  <si>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</si>
  <si>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</si>
  <si>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</si>
  <si>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</si>
  <si>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</si>
  <si>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</si>
  <si>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</si>
  <si>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</si>
  <si>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</si>
  <si>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</si>
  <si>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</si>
  <si>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</si>
  <si>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</si>
  <si>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</si>
  <si>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</si>
  <si>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</si>
  <si>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</si>
  <si>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</si>
  <si>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</si>
  <si>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</si>
  <si>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</si>
  <si>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</si>
  <si>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</si>
  <si>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</si>
  <si>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</si>
  <si>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</si>
  <si>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</si>
  <si>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</si>
  <si>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</si>
  <si>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</si>
  <si>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</si>
  <si>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</si>
  <si>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</si>
  <si>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</si>
  <si>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</si>
  <si>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</si>
  <si>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</si>
  <si>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</si>
  <si>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</si>
  <si>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</si>
  <si>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</si>
  <si>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</si>
  <si>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</si>
  <si>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</si>
  <si>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</si>
  <si>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</si>
  <si>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</si>
  <si>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</si>
  <si>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</si>
  <si>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</si>
  <si>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</si>
  <si>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</si>
  <si>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</si>
  <si>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</si>
  <si>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</si>
  <si>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</si>
  <si>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</si>
  <si>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</si>
  <si>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</si>
  <si>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</si>
  <si>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</si>
  <si>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</si>
  <si>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</si>
  <si>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</si>
  <si>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</si>
  <si>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</si>
  <si>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</si>
  <si>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</si>
  <si>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</si>
  <si>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</si>
  <si>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</si>
  <si>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</si>
  <si>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</si>
  <si>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</si>
  <si>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</si>
  <si>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</si>
  <si>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</si>
  <si>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</si>
  <si>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</si>
  <si>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</si>
  <si>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</si>
  <si>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</si>
  <si>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</si>
  <si>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</si>
  <si>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</si>
  <si>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</si>
  <si>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</si>
  <si>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</si>
  <si>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</si>
  <si>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</si>
  <si>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</si>
  <si>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</si>
  <si>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</si>
  <si>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</si>
  <si>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</si>
  <si>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</si>
  <si>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</si>
  <si>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</si>
  <si>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</si>
  <si>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</si>
  <si>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</si>
  <si>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</si>
  <si>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</si>
  <si>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</si>
  <si>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</si>
  <si>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</si>
  <si>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</si>
  <si>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</si>
  <si>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</si>
  <si>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</si>
  <si>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</si>
  <si>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</si>
  <si>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</si>
  <si>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</si>
  <si>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</si>
  <si>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</si>
  <si>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</si>
  <si>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</si>
  <si>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</si>
  <si>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</si>
  <si>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</si>
  <si>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</si>
  <si>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</si>
  <si>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</si>
  <si>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</si>
  <si>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</si>
  <si>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</si>
  <si>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</si>
  <si>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</si>
  <si>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</si>
  <si>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</si>
  <si>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</si>
  <si>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</si>
  <si>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</si>
  <si>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</si>
  <si>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</si>
  <si>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</si>
  <si>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</si>
  <si>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</si>
  <si>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</si>
  <si>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</si>
  <si>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</si>
  <si>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</si>
  <si>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</si>
  <si>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</si>
  <si>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</si>
  <si>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</si>
  <si>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</si>
  <si>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</si>
  <si>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</si>
  <si>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</si>
  <si>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</si>
  <si>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</si>
  <si>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</si>
  <si>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</si>
  <si>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</si>
  <si>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</si>
  <si>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</si>
  <si>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</si>
  <si>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</si>
  <si>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</si>
  <si>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</si>
  <si>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</si>
  <si>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</si>
  <si>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</si>
  <si>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</si>
  <si>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</si>
  <si>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</si>
  <si>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</si>
  <si>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</si>
  <si>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</si>
  <si>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</si>
  <si>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</si>
  <si>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</si>
  <si>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</si>
  <si>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</si>
  <si>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</si>
  <si>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</si>
  <si>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</si>
  <si>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</si>
  <si>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</si>
  <si>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</si>
  <si>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</si>
  <si>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</si>
  <si>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</si>
  <si>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</si>
  <si>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</si>
  <si>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</si>
  <si>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</si>
  <si>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</si>
  <si>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</si>
  <si>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</si>
  <si>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</si>
  <si>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</si>
  <si>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</si>
  <si>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</si>
  <si>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</si>
  <si>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</si>
  <si>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</si>
  <si>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</si>
  <si>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</si>
  <si>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</si>
  <si>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</si>
  <si>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</si>
  <si>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</si>
  <si>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</si>
  <si>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</si>
  <si>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</si>
  <si>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</si>
  <si>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</si>
  <si>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</si>
  <si>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</si>
  <si>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</si>
  <si>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</si>
  <si>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</si>
  <si>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</si>
  <si>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</si>
  <si>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</si>
  <si>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</si>
  <si>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</si>
  <si>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</si>
  <si>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</si>
  <si>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</si>
  <si>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</si>
  <si>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</si>
  <si>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</si>
  <si>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</si>
  <si>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</si>
  <si>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</si>
  <si>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</si>
  <si>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</si>
  <si>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</si>
  <si>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</si>
  <si>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</si>
  <si>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</si>
  <si>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</si>
  <si>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สำนักชลประทานที่.....</t>
  </si>
  <si>
    <t>...........</t>
  </si>
  <si>
    <t>1. ชื่ออาคารหัวงาน........</t>
  </si>
  <si>
    <t>โครงการส่งน้ำฯ/จังหวัด.....</t>
  </si>
  <si>
    <t>คลอง..............</t>
  </si>
  <si>
    <t>คลอง............</t>
  </si>
  <si>
    <t>ที่</t>
  </si>
  <si>
    <t>โครงการส่งน้ำและบำรุงรักษาแม่แฝก-แม่งัด/จังหวัดเชียงใหม่</t>
  </si>
  <si>
    <t>ชื่อบัญชีโครงการและอาคารหัวงานโครงการชลประทานขนาดใหญ่และขนาดกลาง</t>
  </si>
  <si>
    <t>เขื่อนแม่งัดสมบูรณ์ชล</t>
  </si>
  <si>
    <t>ช่อแล</t>
  </si>
  <si>
    <t>แม่แตง</t>
  </si>
  <si>
    <t>เชียงใหม่</t>
  </si>
  <si>
    <t>ปิง</t>
  </si>
  <si>
    <t>ขนาดใหญ่</t>
  </si>
  <si>
    <t xml:space="preserve"> - อ่างฯ แม่แพง</t>
  </si>
  <si>
    <t>แม่ปั๋ง</t>
  </si>
  <si>
    <t>พร้าว</t>
  </si>
  <si>
    <t>โอนหน่วยงานอื่น (กลาง)</t>
  </si>
  <si>
    <t xml:space="preserve"> - อ่างฯ ห้วยภูดิน</t>
  </si>
  <si>
    <t>ฝายแม่งัด</t>
  </si>
  <si>
    <t>ขนาดกลาง</t>
  </si>
  <si>
    <t>ฝายสินธุกิจปรีชา (แม่แฝก)</t>
  </si>
  <si>
    <t>แม่แฝกใหม่</t>
  </si>
  <si>
    <t>สันทราย</t>
  </si>
  <si>
    <t>ข้อมูลรายละเอียดคลอง (คลองส่งน้ำ และคลองระบายน้ำ)</t>
  </si>
  <si>
    <t>ฝ่ายส่งน้ำฯที่1</t>
  </si>
  <si>
    <t>LMC</t>
  </si>
  <si>
    <t>แม่แฝก</t>
  </si>
  <si>
    <t>CA</t>
  </si>
  <si>
    <t>1R-LMC</t>
  </si>
  <si>
    <t>C</t>
  </si>
  <si>
    <t>2R-LMC</t>
  </si>
  <si>
    <t>3R-LMC</t>
  </si>
  <si>
    <t>4R-LMC</t>
  </si>
  <si>
    <t>5R-LMC</t>
  </si>
  <si>
    <t>-</t>
  </si>
  <si>
    <t>6R-LMC</t>
  </si>
  <si>
    <t>6R-1L-LMC</t>
  </si>
  <si>
    <t>6R-1R-LMC</t>
  </si>
  <si>
    <t>7R-LMC</t>
  </si>
  <si>
    <t>8R-LMC</t>
  </si>
  <si>
    <t>หนองหาร</t>
  </si>
  <si>
    <t>9R-LMC</t>
  </si>
  <si>
    <t>0495510</t>
  </si>
  <si>
    <t>หินก่อ</t>
  </si>
  <si>
    <t>BroadCrest</t>
  </si>
  <si>
    <t>ดิน</t>
  </si>
  <si>
    <t>10M</t>
  </si>
  <si>
    <t>325M</t>
  </si>
  <si>
    <t>265M</t>
  </si>
  <si>
    <t>หินทิ้ง</t>
  </si>
  <si>
    <t>หินเรียง</t>
  </si>
  <si>
    <t>สันกว้าง</t>
  </si>
  <si>
    <t>0495347</t>
  </si>
  <si>
    <t>2111371</t>
  </si>
  <si>
    <t>0497717</t>
  </si>
  <si>
    <t>2106176</t>
  </si>
  <si>
    <t>0498108</t>
  </si>
  <si>
    <t>2104915</t>
  </si>
  <si>
    <t>0498719</t>
  </si>
  <si>
    <t>2101462</t>
  </si>
  <si>
    <t>0498214</t>
  </si>
  <si>
    <t>2099614</t>
  </si>
  <si>
    <t>0498963</t>
  </si>
  <si>
    <t>0498942</t>
  </si>
  <si>
    <t>2097149</t>
  </si>
  <si>
    <t>0498933</t>
  </si>
  <si>
    <t>2097157</t>
  </si>
  <si>
    <t>0499546</t>
  </si>
  <si>
    <t>2095952</t>
  </si>
  <si>
    <t>0499395</t>
  </si>
  <si>
    <t>2094812</t>
  </si>
  <si>
    <t>0500013</t>
  </si>
  <si>
    <t>2093132</t>
  </si>
  <si>
    <t>ฝ่ายส่งน้ำฯที่2</t>
  </si>
  <si>
    <t>ขนาดของทรบ.(ม.)</t>
  </si>
  <si>
    <r>
      <t>ทรบ.ระบายน้ำสูงสุด ม.</t>
    </r>
    <r>
      <rPr>
        <vertAlign val="superscript"/>
        <sz val="11"/>
        <rFont val="CordiaUPC"/>
        <family val="2"/>
      </rPr>
      <t>3</t>
    </r>
    <r>
      <rPr>
        <sz val="11"/>
        <rFont val="CordiaUPC"/>
        <family val="2"/>
      </rPr>
      <t>/วินาที</t>
    </r>
  </si>
  <si>
    <t>คลองซอย 10 ขวา</t>
  </si>
  <si>
    <t>สหกรณ์หมู่ 10</t>
  </si>
  <si>
    <t>FTO</t>
  </si>
  <si>
    <r>
      <t xml:space="preserve">ท่อ คสล.2 -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1.00</t>
    </r>
  </si>
  <si>
    <t>คลองซอย 10.5 ขวา</t>
  </si>
  <si>
    <t>บ้านแม่โจ้ หมู่ 8</t>
  </si>
  <si>
    <r>
      <t xml:space="preserve">ท่อ คสล.1 -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0.60</t>
    </r>
  </si>
  <si>
    <t>คลองซอย 11 ขวา</t>
  </si>
  <si>
    <t>บ้านแม่โจ้ หมู่ 8 และ หมู่ 12</t>
  </si>
  <si>
    <t>คลองซอย 12 ขวา</t>
  </si>
  <si>
    <t>บ้านแม่โจ้ หมู่ 8และหมู่ 12</t>
  </si>
  <si>
    <t>คลองซอย 13 ขวา</t>
  </si>
  <si>
    <t>บ้านหนองอุโบสถ หมู่ 10</t>
  </si>
  <si>
    <t>ป่าไผ่</t>
  </si>
  <si>
    <t>ท่อ 1.00 X 1.00</t>
  </si>
  <si>
    <t>คลองซอย 14 ขวา</t>
  </si>
  <si>
    <t>บ้านหนองเต่าคำ หมู่ 15</t>
  </si>
  <si>
    <t>คลองซอย 15 ขวา</t>
  </si>
  <si>
    <t>บ้านเมืองวะ หมู่ที่ 4</t>
  </si>
  <si>
    <t>คลองซอย 16 ขวา</t>
  </si>
  <si>
    <t>เมืองเล็น</t>
  </si>
  <si>
    <r>
      <t xml:space="preserve">ท่อ คสล.2 -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0.90</t>
    </r>
  </si>
  <si>
    <t>0500000</t>
  </si>
  <si>
    <t>0501500</t>
  </si>
  <si>
    <t>0502000</t>
  </si>
  <si>
    <t>0502600</t>
  </si>
  <si>
    <t>0506550</t>
  </si>
  <si>
    <t>0508900</t>
  </si>
  <si>
    <t>ฝ่ายส่งน้ำฯที่3</t>
  </si>
  <si>
    <t>1L-1R-LMC</t>
  </si>
  <si>
    <t>2R - LMC</t>
  </si>
  <si>
    <t>ช่อแล,หอพระ</t>
  </si>
  <si>
    <t>RMC</t>
  </si>
  <si>
    <t>บ้านเป้า</t>
  </si>
  <si>
    <t>1L-RMC</t>
  </si>
  <si>
    <t>1R-1L-RMC</t>
  </si>
  <si>
    <t>1R-RMC</t>
  </si>
  <si>
    <t>อินทขิล</t>
  </si>
  <si>
    <t>2L-RMC</t>
  </si>
  <si>
    <t>3L-RMC</t>
  </si>
  <si>
    <t>1R-3L-RMC</t>
  </si>
  <si>
    <t>0404400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</si>
</sst>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CordiaUPC"/>
      <family val="2"/>
    </font>
    <font>
      <sz val="14"/>
      <name val="BrowalliaUPC"/>
      <family val="0"/>
    </font>
    <font>
      <sz val="8"/>
      <name val="CordiaUPC"/>
      <family val="0"/>
    </font>
    <font>
      <sz val="12"/>
      <name val="Angsana New"/>
      <family val="1"/>
    </font>
    <font>
      <sz val="11"/>
      <name val="CordiaUPC"/>
      <family val="2"/>
    </font>
    <font>
      <vertAlign val="superscript"/>
      <sz val="11"/>
      <name val="CordiaUPC"/>
      <family val="2"/>
    </font>
    <font>
      <sz val="12"/>
      <name val="Vrinda"/>
      <family val="0"/>
    </font>
    <font>
      <sz val="14"/>
      <color indexed="9"/>
      <name val="CordiaUPC"/>
      <family val="2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" fillId="0" borderId="0">
      <alignment/>
      <protection/>
    </xf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20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21" borderId="2" applyNumberFormat="0" applyBorder="0" applyAlignment="0" applyProtection="0"/>
    <xf numFmtId="37" fontId="10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0" fontId="58" fillId="22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6" applyNumberFormat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4" fontId="6" fillId="0" borderId="1">
      <alignment/>
      <protection/>
    </xf>
    <xf numFmtId="0" fontId="31" fillId="0" borderId="0">
      <alignment/>
      <protection/>
    </xf>
    <xf numFmtId="3" fontId="1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5" fillId="25" borderId="5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27" borderId="0" applyNumberFormat="0" applyBorder="0" applyAlignment="0" applyProtection="0"/>
    <xf numFmtId="0" fontId="5" fillId="0" borderId="0">
      <alignment/>
      <protection/>
    </xf>
    <xf numFmtId="4" fontId="6" fillId="0" borderId="1">
      <alignment/>
      <protection/>
    </xf>
    <xf numFmtId="0" fontId="5" fillId="0" borderId="0">
      <alignment/>
      <protection/>
    </xf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69" fillId="22" borderId="9" applyNumberFormat="0" applyAlignment="0" applyProtection="0"/>
    <xf numFmtId="0" fontId="0" fillId="34" borderId="10" applyNumberFormat="0" applyFont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16">
    <xf numFmtId="0" fontId="0" fillId="0" borderId="0" xfId="0" applyAlignment="1">
      <alignment/>
    </xf>
    <xf numFmtId="188" fontId="1" fillId="0" borderId="0" xfId="55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55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55" applyNumberFormat="1" applyFont="1" applyFill="1" applyAlignment="1" applyProtection="1">
      <alignment vertical="top"/>
      <protection hidden="1"/>
    </xf>
    <xf numFmtId="188" fontId="1" fillId="0" borderId="14" xfId="55" applyNumberFormat="1" applyFont="1" applyFill="1" applyBorder="1" applyAlignment="1">
      <alignment horizontal="center" vertical="top" wrapText="1"/>
    </xf>
    <xf numFmtId="188" fontId="1" fillId="0" borderId="15" xfId="55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horizontal="centerContinuous" vertical="top"/>
      <protection/>
    </xf>
    <xf numFmtId="0" fontId="1" fillId="0" borderId="15" xfId="0" applyNumberFormat="1" applyFont="1" applyFill="1" applyBorder="1" applyAlignment="1" applyProtection="1">
      <alignment horizontal="centerContinuous" vertical="top"/>
      <protection/>
    </xf>
    <xf numFmtId="0" fontId="1" fillId="0" borderId="17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16" xfId="55" applyNumberFormat="1" applyFont="1" applyFill="1" applyBorder="1" applyAlignment="1" applyProtection="1">
      <alignment horizontal="centerContinuous" vertical="top"/>
      <protection/>
    </xf>
    <xf numFmtId="189" fontId="1" fillId="0" borderId="17" xfId="55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55" applyNumberFormat="1" applyFont="1" applyFill="1" applyBorder="1" applyAlignment="1" applyProtection="1">
      <alignment horizontal="centerContinuous" vertical="top"/>
      <protection/>
    </xf>
    <xf numFmtId="188" fontId="1" fillId="0" borderId="15" xfId="55" applyNumberFormat="1" applyFont="1" applyFill="1" applyBorder="1" applyAlignment="1">
      <alignment horizontal="centerContinuous" vertical="top"/>
    </xf>
    <xf numFmtId="188" fontId="1" fillId="0" borderId="14" xfId="55" applyNumberFormat="1" applyFont="1" applyFill="1" applyBorder="1" applyAlignment="1" applyProtection="1" quotePrefix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Continuous" vertical="top"/>
      <protection/>
    </xf>
    <xf numFmtId="0" fontId="1" fillId="35" borderId="16" xfId="0" applyNumberFormat="1" applyFont="1" applyFill="1" applyBorder="1" applyAlignment="1" applyProtection="1">
      <alignment horizontal="centerContinuous" vertical="top"/>
      <protection/>
    </xf>
    <xf numFmtId="0" fontId="1" fillId="35" borderId="15" xfId="0" applyNumberFormat="1" applyFont="1" applyFill="1" applyBorder="1" applyAlignment="1" applyProtection="1">
      <alignment horizontal="centerContinuous" vertical="top"/>
      <protection/>
    </xf>
    <xf numFmtId="0" fontId="14" fillId="35" borderId="18" xfId="0" applyFont="1" applyFill="1" applyBorder="1" applyAlignment="1" applyProtection="1">
      <alignment vertical="top"/>
      <protection hidden="1"/>
    </xf>
    <xf numFmtId="189" fontId="1" fillId="36" borderId="16" xfId="55" applyNumberFormat="1" applyFont="1" applyFill="1" applyBorder="1" applyAlignment="1" applyProtection="1">
      <alignment horizontal="centerContinuous" vertical="top"/>
      <protection/>
    </xf>
    <xf numFmtId="0" fontId="14" fillId="36" borderId="15" xfId="0" applyFont="1" applyFill="1" applyBorder="1" applyAlignment="1" applyProtection="1">
      <alignment horizontal="centerContinuous" vertical="top"/>
      <protection hidden="1"/>
    </xf>
    <xf numFmtId="0" fontId="1" fillId="36" borderId="15" xfId="0" applyNumberFormat="1" applyFont="1" applyFill="1" applyBorder="1" applyAlignment="1" applyProtection="1">
      <alignment horizontal="centerContinuous" vertical="top"/>
      <protection/>
    </xf>
    <xf numFmtId="189" fontId="1" fillId="37" borderId="16" xfId="55" applyNumberFormat="1" applyFont="1" applyFill="1" applyBorder="1" applyAlignment="1" applyProtection="1">
      <alignment horizontal="centerContinuous" vertical="top"/>
      <protection/>
    </xf>
    <xf numFmtId="0" fontId="14" fillId="37" borderId="15" xfId="0" applyFont="1" applyFill="1" applyBorder="1" applyAlignment="1" applyProtection="1">
      <alignment horizontal="centerContinuous" vertical="top"/>
      <protection hidden="1"/>
    </xf>
    <xf numFmtId="0" fontId="14" fillId="37" borderId="17" xfId="0" applyFont="1" applyFill="1" applyBorder="1" applyAlignment="1" applyProtection="1">
      <alignment horizontal="centerContinuous" vertical="top"/>
      <protection hidden="1"/>
    </xf>
    <xf numFmtId="0" fontId="14" fillId="38" borderId="19" xfId="0" applyFont="1" applyFill="1" applyBorder="1" applyAlignment="1" applyProtection="1">
      <alignment horizontal="centerContinuous" vertical="top"/>
      <protection hidden="1"/>
    </xf>
    <xf numFmtId="0" fontId="14" fillId="38" borderId="18" xfId="0" applyFont="1" applyFill="1" applyBorder="1" applyAlignment="1" applyProtection="1">
      <alignment horizontal="centerContinuous" vertical="top"/>
      <protection hidden="1"/>
    </xf>
    <xf numFmtId="0" fontId="14" fillId="38" borderId="20" xfId="0" applyFont="1" applyFill="1" applyBorder="1" applyAlignment="1" applyProtection="1">
      <alignment horizontal="centerContinuous" vertical="top"/>
      <protection hidden="1"/>
    </xf>
    <xf numFmtId="188" fontId="1" fillId="0" borderId="3" xfId="55" applyNumberFormat="1" applyFont="1" applyFill="1" applyBorder="1" applyAlignment="1">
      <alignment horizontal="centerContinuous" vertical="top"/>
    </xf>
    <xf numFmtId="188" fontId="1" fillId="0" borderId="21" xfId="55" applyNumberFormat="1" applyFont="1" applyFill="1" applyBorder="1" applyAlignment="1">
      <alignment horizontal="centerContinuous" vertical="top"/>
    </xf>
    <xf numFmtId="0" fontId="1" fillId="0" borderId="14" xfId="0" applyNumberFormat="1" applyFont="1" applyFill="1" applyBorder="1" applyAlignment="1">
      <alignment horizontal="center" vertical="top"/>
    </xf>
    <xf numFmtId="189" fontId="1" fillId="0" borderId="14" xfId="55" applyNumberFormat="1" applyFont="1" applyFill="1" applyBorder="1" applyAlignment="1" applyProtection="1">
      <alignment horizontal="center" vertical="top"/>
      <protection/>
    </xf>
    <xf numFmtId="189" fontId="1" fillId="0" borderId="3" xfId="55" applyNumberFormat="1" applyFont="1" applyFill="1" applyBorder="1" applyAlignment="1" applyProtection="1">
      <alignment horizontal="center" vertical="top"/>
      <protection/>
    </xf>
    <xf numFmtId="188" fontId="1" fillId="0" borderId="0" xfId="55" applyNumberFormat="1" applyFont="1" applyFill="1" applyBorder="1" applyAlignment="1">
      <alignment horizontal="centerContinuous" vertical="top"/>
    </xf>
    <xf numFmtId="188" fontId="1" fillId="0" borderId="3" xfId="55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39" borderId="19" xfId="0" applyNumberFormat="1" applyFont="1" applyFill="1" applyBorder="1" applyAlignment="1" applyProtection="1">
      <alignment horizontal="centerContinuous" vertical="top"/>
      <protection/>
    </xf>
    <xf numFmtId="0" fontId="1" fillId="39" borderId="18" xfId="0" applyNumberFormat="1" applyFont="1" applyFill="1" applyBorder="1" applyAlignment="1" applyProtection="1">
      <alignment horizontal="centerContinuous" vertical="top"/>
      <protection/>
    </xf>
    <xf numFmtId="0" fontId="1" fillId="39" borderId="20" xfId="0" applyNumberFormat="1" applyFont="1" applyFill="1" applyBorder="1" applyAlignment="1" applyProtection="1">
      <alignment horizontal="centerContinuous" vertical="top"/>
      <protection/>
    </xf>
    <xf numFmtId="0" fontId="1" fillId="40" borderId="19" xfId="0" applyNumberFormat="1" applyFont="1" applyFill="1" applyBorder="1" applyAlignment="1" applyProtection="1">
      <alignment horizontal="centerContinuous" vertical="top"/>
      <protection/>
    </xf>
    <xf numFmtId="0" fontId="1" fillId="40" borderId="18" xfId="0" applyNumberFormat="1" applyFont="1" applyFill="1" applyBorder="1" applyAlignment="1" applyProtection="1">
      <alignment horizontal="centerContinuous" vertical="top"/>
      <protection/>
    </xf>
    <xf numFmtId="0" fontId="1" fillId="40" borderId="20" xfId="0" applyNumberFormat="1" applyFont="1" applyFill="1" applyBorder="1" applyAlignment="1" applyProtection="1">
      <alignment horizontal="centerContinuous" vertical="top"/>
      <protection/>
    </xf>
    <xf numFmtId="0" fontId="1" fillId="38" borderId="19" xfId="0" applyNumberFormat="1" applyFont="1" applyFill="1" applyBorder="1" applyAlignment="1" applyProtection="1">
      <alignment horizontal="centerContinuous" vertical="top"/>
      <protection/>
    </xf>
    <xf numFmtId="0" fontId="1" fillId="38" borderId="18" xfId="0" applyNumberFormat="1" applyFont="1" applyFill="1" applyBorder="1" applyAlignment="1" applyProtection="1">
      <alignment horizontal="centerContinuous" vertical="top"/>
      <protection/>
    </xf>
    <xf numFmtId="0" fontId="1" fillId="41" borderId="19" xfId="0" applyNumberFormat="1" applyFont="1" applyFill="1" applyBorder="1" applyAlignment="1" applyProtection="1">
      <alignment horizontal="centerContinuous" vertical="top"/>
      <protection/>
    </xf>
    <xf numFmtId="0" fontId="1" fillId="41" borderId="18" xfId="0" applyNumberFormat="1" applyFont="1" applyFill="1" applyBorder="1" applyAlignment="1" applyProtection="1">
      <alignment horizontal="centerContinuous" vertical="top"/>
      <protection/>
    </xf>
    <xf numFmtId="0" fontId="1" fillId="42" borderId="19" xfId="0" applyNumberFormat="1" applyFont="1" applyFill="1" applyBorder="1" applyAlignment="1" applyProtection="1">
      <alignment horizontal="centerContinuous" vertical="top"/>
      <protection/>
    </xf>
    <xf numFmtId="0" fontId="1" fillId="42" borderId="18" xfId="0" applyNumberFormat="1" applyFont="1" applyFill="1" applyBorder="1" applyAlignment="1" applyProtection="1">
      <alignment horizontal="centerContinuous" vertical="top"/>
      <protection/>
    </xf>
    <xf numFmtId="0" fontId="1" fillId="43" borderId="16" xfId="0" applyFont="1" applyFill="1" applyBorder="1" applyAlignment="1" applyProtection="1">
      <alignment horizontal="centerContinuous" vertical="top"/>
      <protection hidden="1"/>
    </xf>
    <xf numFmtId="0" fontId="1" fillId="43" borderId="15" xfId="0" applyNumberFormat="1" applyFont="1" applyFill="1" applyBorder="1" applyAlignment="1" applyProtection="1">
      <alignment horizontal="centerContinuous" vertical="top"/>
      <protection/>
    </xf>
    <xf numFmtId="0" fontId="1" fillId="43" borderId="17" xfId="0" applyNumberFormat="1" applyFont="1" applyFill="1" applyBorder="1" applyAlignment="1" applyProtection="1">
      <alignment horizontal="centerContinuous" vertical="top"/>
      <protection/>
    </xf>
    <xf numFmtId="0" fontId="1" fillId="44" borderId="19" xfId="0" applyNumberFormat="1" applyFont="1" applyFill="1" applyBorder="1" applyAlignment="1" applyProtection="1">
      <alignment horizontal="centerContinuous" vertical="top"/>
      <protection/>
    </xf>
    <xf numFmtId="0" fontId="1" fillId="44" borderId="18" xfId="0" applyNumberFormat="1" applyFont="1" applyFill="1" applyBorder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191" fontId="1" fillId="0" borderId="14" xfId="55" applyNumberFormat="1" applyFont="1" applyFill="1" applyBorder="1" applyAlignment="1" applyProtection="1">
      <alignment horizontal="center" vertical="top"/>
      <protection/>
    </xf>
    <xf numFmtId="190" fontId="1" fillId="0" borderId="14" xfId="55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>
      <alignment horizontal="centerContinuous" vertical="top"/>
    </xf>
    <xf numFmtId="0" fontId="1" fillId="0" borderId="18" xfId="0" applyNumberFormat="1" applyFont="1" applyFill="1" applyBorder="1" applyAlignment="1" applyProtection="1">
      <alignment horizontal="centerContinuous" vertical="top"/>
      <protection/>
    </xf>
    <xf numFmtId="190" fontId="1" fillId="0" borderId="2" xfId="55" applyNumberFormat="1" applyFont="1" applyFill="1" applyBorder="1" applyAlignment="1" applyProtection="1">
      <alignment horizontal="centerContinuous" vertical="top"/>
      <protection/>
    </xf>
    <xf numFmtId="189" fontId="1" fillId="0" borderId="18" xfId="55" applyNumberFormat="1" applyFont="1" applyFill="1" applyBorder="1" applyAlignment="1" applyProtection="1">
      <alignment horizontal="centerContinuous" vertical="top"/>
      <protection/>
    </xf>
    <xf numFmtId="190" fontId="1" fillId="0" borderId="18" xfId="55" applyNumberFormat="1" applyFont="1" applyFill="1" applyBorder="1" applyAlignment="1">
      <alignment horizontal="centerContinuous" vertical="top"/>
    </xf>
    <xf numFmtId="189" fontId="15" fillId="0" borderId="18" xfId="55" applyNumberFormat="1" applyFont="1" applyFill="1" applyBorder="1" applyAlignment="1">
      <alignment horizontal="centerContinuous" vertical="top"/>
    </xf>
    <xf numFmtId="0" fontId="1" fillId="0" borderId="18" xfId="55" applyNumberFormat="1" applyFont="1" applyFill="1" applyBorder="1" applyAlignment="1">
      <alignment horizontal="centerContinuous" vertical="top"/>
    </xf>
    <xf numFmtId="0" fontId="1" fillId="0" borderId="20" xfId="55" applyNumberFormat="1" applyFont="1" applyFill="1" applyBorder="1" applyAlignment="1">
      <alignment horizontal="centerContinuous" vertical="top"/>
    </xf>
    <xf numFmtId="188" fontId="1" fillId="0" borderId="19" xfId="55" applyNumberFormat="1" applyFont="1" applyFill="1" applyBorder="1" applyAlignment="1" applyProtection="1">
      <alignment horizontal="centerContinuous"/>
      <protection/>
    </xf>
    <xf numFmtId="188" fontId="1" fillId="0" borderId="15" xfId="55" applyNumberFormat="1" applyFont="1" applyFill="1" applyBorder="1" applyAlignment="1">
      <alignment horizontal="centerContinuous"/>
    </xf>
    <xf numFmtId="188" fontId="1" fillId="0" borderId="15" xfId="55" applyNumberFormat="1" applyFont="1" applyFill="1" applyBorder="1" applyAlignment="1" applyProtection="1">
      <alignment horizontal="centerContinuous"/>
      <protection/>
    </xf>
    <xf numFmtId="188" fontId="1" fillId="0" borderId="17" xfId="55" applyNumberFormat="1" applyFont="1" applyFill="1" applyBorder="1" applyAlignment="1">
      <alignment horizontal="centerContinuous"/>
    </xf>
    <xf numFmtId="0" fontId="1" fillId="0" borderId="14" xfId="0" applyFont="1" applyFill="1" applyBorder="1" applyAlignment="1" applyProtection="1">
      <alignment horizontal="center" vertical="top"/>
      <protection hidden="1"/>
    </xf>
    <xf numFmtId="190" fontId="1" fillId="0" borderId="3" xfId="55" applyNumberFormat="1" applyFont="1" applyFill="1" applyBorder="1" applyAlignment="1" applyProtection="1">
      <alignment horizontal="center" vertical="top"/>
      <protection/>
    </xf>
    <xf numFmtId="189" fontId="1" fillId="0" borderId="22" xfId="55" applyNumberFormat="1" applyFont="1" applyFill="1" applyBorder="1" applyAlignment="1" applyProtection="1">
      <alignment horizontal="centerContinuous" vertical="top"/>
      <protection/>
    </xf>
    <xf numFmtId="188" fontId="1" fillId="0" borderId="23" xfId="55" applyNumberFormat="1" applyFont="1" applyFill="1" applyBorder="1" applyAlignment="1" applyProtection="1">
      <alignment horizontal="centerContinuous"/>
      <protection/>
    </xf>
    <xf numFmtId="188" fontId="1" fillId="0" borderId="0" xfId="55" applyNumberFormat="1" applyFont="1" applyFill="1" applyBorder="1" applyAlignment="1">
      <alignment horizontal="centerContinuous"/>
    </xf>
    <xf numFmtId="188" fontId="1" fillId="0" borderId="21" xfId="55" applyNumberFormat="1" applyFont="1" applyFill="1" applyBorder="1" applyAlignment="1">
      <alignment horizontal="centerContinuous"/>
    </xf>
    <xf numFmtId="188" fontId="1" fillId="0" borderId="3" xfId="55" applyNumberFormat="1" applyFont="1" applyFill="1" applyBorder="1" applyAlignment="1">
      <alignment horizontal="centerContinuous" vertical="top" wrapText="1"/>
    </xf>
    <xf numFmtId="188" fontId="1" fillId="0" borderId="21" xfId="55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55" applyNumberFormat="1" applyFont="1" applyFill="1" applyBorder="1" applyAlignment="1">
      <alignment horizontal="center" vertical="top"/>
    </xf>
    <xf numFmtId="188" fontId="1" fillId="0" borderId="3" xfId="55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9" xfId="0" applyFont="1" applyFill="1" applyBorder="1" applyAlignment="1" applyProtection="1">
      <alignment horizontal="centerContinuous" vertical="top"/>
      <protection hidden="1"/>
    </xf>
    <xf numFmtId="0" fontId="1" fillId="0" borderId="18" xfId="0" applyFont="1" applyFill="1" applyBorder="1" applyAlignment="1" applyProtection="1">
      <alignment horizontal="centerContinuous" vertical="top"/>
      <protection hidden="1"/>
    </xf>
    <xf numFmtId="0" fontId="1" fillId="0" borderId="20" xfId="0" applyNumberFormat="1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0" fontId="1" fillId="0" borderId="17" xfId="0" applyNumberFormat="1" applyFont="1" applyFill="1" applyBorder="1" applyAlignment="1">
      <alignment horizontal="centerContinuous" vertical="top"/>
    </xf>
    <xf numFmtId="0" fontId="1" fillId="0" borderId="16" xfId="0" applyFont="1" applyFill="1" applyBorder="1" applyAlignment="1" applyProtection="1">
      <alignment horizontal="centerContinuous" vertical="top"/>
      <protection hidden="1"/>
    </xf>
    <xf numFmtId="0" fontId="1" fillId="0" borderId="15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>
      <alignment horizontal="centerContinuous" vertical="top"/>
    </xf>
    <xf numFmtId="0" fontId="1" fillId="0" borderId="20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55" applyNumberFormat="1" applyFont="1" applyFill="1" applyBorder="1" applyAlignment="1" applyProtection="1">
      <alignment horizontal="center" vertical="top"/>
      <protection/>
    </xf>
    <xf numFmtId="190" fontId="1" fillId="0" borderId="3" xfId="55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190" fontId="1" fillId="0" borderId="3" xfId="55" applyNumberFormat="1" applyFont="1" applyFill="1" applyBorder="1" applyAlignment="1">
      <alignment horizontal="center" vertical="top"/>
    </xf>
    <xf numFmtId="189" fontId="1" fillId="0" borderId="3" xfId="55" applyNumberFormat="1" applyFont="1" applyFill="1" applyBorder="1" applyAlignment="1">
      <alignment horizontal="center" vertical="top"/>
    </xf>
    <xf numFmtId="190" fontId="1" fillId="0" borderId="3" xfId="55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Continuous" vertical="top"/>
    </xf>
    <xf numFmtId="0" fontId="1" fillId="0" borderId="24" xfId="0" applyNumberFormat="1" applyFont="1" applyFill="1" applyBorder="1" applyAlignment="1">
      <alignment horizontal="centerContinuous" vertical="top"/>
    </xf>
    <xf numFmtId="188" fontId="1" fillId="0" borderId="14" xfId="55" applyNumberFormat="1" applyFont="1" applyFill="1" applyBorder="1" applyAlignment="1" applyProtection="1">
      <alignment horizontal="centerContinuous" vertical="top"/>
      <protection/>
    </xf>
    <xf numFmtId="188" fontId="1" fillId="0" borderId="14" xfId="55" applyNumberFormat="1" applyFont="1" applyFill="1" applyBorder="1" applyAlignment="1" applyProtection="1">
      <alignment horizontal="center" vertical="top"/>
      <protection/>
    </xf>
    <xf numFmtId="191" fontId="1" fillId="0" borderId="3" xfId="55" applyNumberFormat="1" applyFont="1" applyFill="1" applyBorder="1" applyAlignment="1">
      <alignment horizontal="center" vertical="top"/>
    </xf>
    <xf numFmtId="188" fontId="1" fillId="0" borderId="2" xfId="55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 applyProtection="1">
      <alignment vertical="top"/>
      <protection hidden="1"/>
    </xf>
    <xf numFmtId="0" fontId="1" fillId="0" borderId="22" xfId="0" applyFont="1" applyFill="1" applyBorder="1" applyAlignment="1" applyProtection="1">
      <alignment vertical="top"/>
      <protection hidden="1"/>
    </xf>
    <xf numFmtId="0" fontId="1" fillId="0" borderId="26" xfId="0" applyFont="1" applyFill="1" applyBorder="1" applyAlignment="1" applyProtection="1">
      <alignment horizontal="center" vertical="top"/>
      <protection hidden="1"/>
    </xf>
    <xf numFmtId="0" fontId="1" fillId="0" borderId="21" xfId="0" applyFont="1" applyFill="1" applyBorder="1" applyAlignment="1" applyProtection="1">
      <alignment horizontal="center" vertical="top"/>
      <protection hidden="1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 applyProtection="1">
      <alignment horizontal="center" vertical="top"/>
      <protection hidden="1"/>
    </xf>
    <xf numFmtId="0" fontId="1" fillId="0" borderId="25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21" xfId="0" applyFont="1" applyFill="1" applyBorder="1" applyAlignment="1" applyProtection="1">
      <alignment horizontal="centerContinuous" vertical="top"/>
      <protection hidden="1"/>
    </xf>
    <xf numFmtId="0" fontId="1" fillId="0" borderId="14" xfId="55" applyNumberFormat="1" applyFont="1" applyFill="1" applyBorder="1" applyAlignment="1" applyProtection="1">
      <alignment horizontal="center" vertical="top"/>
      <protection/>
    </xf>
    <xf numFmtId="188" fontId="1" fillId="0" borderId="3" xfId="55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7" fillId="0" borderId="20" xfId="0" applyFont="1" applyFill="1" applyBorder="1" applyAlignment="1" applyProtection="1">
      <alignment horizontal="centerContinuous" vertical="top"/>
      <protection hidden="1"/>
    </xf>
    <xf numFmtId="0" fontId="16" fillId="0" borderId="14" xfId="0" applyFont="1" applyFill="1" applyBorder="1" applyAlignment="1" applyProtection="1">
      <alignment horizontal="center" vertical="top"/>
      <protection hidden="1"/>
    </xf>
    <xf numFmtId="0" fontId="17" fillId="0" borderId="21" xfId="0" applyFont="1" applyFill="1" applyBorder="1" applyAlignment="1" applyProtection="1">
      <alignment vertical="top"/>
      <protection hidden="1"/>
    </xf>
    <xf numFmtId="189" fontId="1" fillId="0" borderId="3" xfId="55" applyNumberFormat="1" applyFont="1" applyFill="1" applyBorder="1" applyAlignment="1" applyProtection="1">
      <alignment horizontal="centerContinuous" vertical="top"/>
      <protection/>
    </xf>
    <xf numFmtId="188" fontId="1" fillId="0" borderId="24" xfId="55" applyNumberFormat="1" applyFont="1" applyFill="1" applyBorder="1" applyAlignment="1">
      <alignment horizontal="centerContinuous" vertical="top" wrapText="1"/>
    </xf>
    <xf numFmtId="188" fontId="1" fillId="0" borderId="22" xfId="55" applyNumberFormat="1" applyFont="1" applyFill="1" applyBorder="1" applyAlignment="1">
      <alignment horizontal="centerContinuous" vertical="top" wrapText="1"/>
    </xf>
    <xf numFmtId="0" fontId="17" fillId="0" borderId="24" xfId="0" applyFont="1" applyFill="1" applyBorder="1" applyAlignment="1" applyProtection="1">
      <alignment vertical="top"/>
      <protection hidden="1"/>
    </xf>
    <xf numFmtId="189" fontId="15" fillId="0" borderId="24" xfId="55" applyNumberFormat="1" applyFont="1" applyFill="1" applyBorder="1" applyAlignment="1">
      <alignment horizontal="center" vertical="top"/>
    </xf>
    <xf numFmtId="188" fontId="1" fillId="0" borderId="22" xfId="55" applyNumberFormat="1" applyFont="1" applyFill="1" applyBorder="1" applyAlignment="1">
      <alignment horizontal="centerContinuous" vertical="top"/>
    </xf>
    <xf numFmtId="0" fontId="1" fillId="0" borderId="24" xfId="0" applyFont="1" applyFill="1" applyBorder="1" applyAlignment="1" applyProtection="1">
      <alignment vertical="top"/>
      <protection hidden="1"/>
    </xf>
    <xf numFmtId="0" fontId="1" fillId="0" borderId="24" xfId="0" applyFont="1" applyFill="1" applyBorder="1" applyAlignment="1" applyProtection="1">
      <alignment horizontal="center" vertical="top"/>
      <protection hidden="1"/>
    </xf>
    <xf numFmtId="0" fontId="1" fillId="0" borderId="24" xfId="0" applyFont="1" applyFill="1" applyBorder="1" applyAlignment="1">
      <alignment horizontal="center" vertical="top"/>
    </xf>
    <xf numFmtId="191" fontId="1" fillId="0" borderId="24" xfId="55" applyNumberFormat="1" applyFont="1" applyFill="1" applyBorder="1" applyAlignment="1">
      <alignment horizontal="center" vertical="top"/>
    </xf>
    <xf numFmtId="190" fontId="1" fillId="0" borderId="24" xfId="55" applyNumberFormat="1" applyFont="1" applyFill="1" applyBorder="1" applyAlignment="1" applyProtection="1">
      <alignment horizontal="center" vertical="top"/>
      <protection/>
    </xf>
    <xf numFmtId="189" fontId="1" fillId="0" borderId="24" xfId="55" applyNumberFormat="1" applyFont="1" applyFill="1" applyBorder="1" applyAlignment="1" applyProtection="1">
      <alignment horizontal="center" vertical="top"/>
      <protection/>
    </xf>
    <xf numFmtId="190" fontId="1" fillId="0" borderId="24" xfId="55" applyNumberFormat="1" applyFont="1" applyFill="1" applyBorder="1" applyAlignment="1" applyProtection="1">
      <alignment horizontal="centerContinuous" vertical="top"/>
      <protection/>
    </xf>
    <xf numFmtId="0" fontId="14" fillId="0" borderId="24" xfId="0" applyFont="1" applyFill="1" applyBorder="1" applyAlignment="1" applyProtection="1">
      <alignment horizontal="center" vertical="top"/>
      <protection hidden="1"/>
    </xf>
    <xf numFmtId="188" fontId="1" fillId="0" borderId="24" xfId="55" applyNumberFormat="1" applyFont="1" applyFill="1" applyBorder="1" applyAlignment="1" applyProtection="1">
      <alignment horizontal="centerContinuous" vertical="top"/>
      <protection/>
    </xf>
    <xf numFmtId="188" fontId="1" fillId="0" borderId="24" xfId="55" applyNumberFormat="1" applyFont="1" applyFill="1" applyBorder="1" applyAlignment="1" applyProtection="1">
      <alignment horizontal="center" vertical="top"/>
      <protection/>
    </xf>
    <xf numFmtId="0" fontId="17" fillId="0" borderId="25" xfId="0" applyFont="1" applyFill="1" applyBorder="1" applyAlignment="1" applyProtection="1">
      <alignment vertical="top"/>
      <protection hidden="1"/>
    </xf>
    <xf numFmtId="209" fontId="21" fillId="0" borderId="2" xfId="55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55" applyNumberFormat="1" applyFont="1" applyFill="1" applyBorder="1" applyAlignment="1" applyProtection="1">
      <alignment horizontal="center" vertical="top"/>
      <protection hidden="1"/>
    </xf>
    <xf numFmtId="0" fontId="21" fillId="0" borderId="0" xfId="55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55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55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24" xfId="0" applyFont="1" applyFill="1" applyBorder="1" applyAlignment="1" applyProtection="1">
      <alignment vertical="top" wrapText="1"/>
      <protection hidden="1"/>
    </xf>
    <xf numFmtId="189" fontId="0" fillId="0" borderId="24" xfId="0" applyNumberFormat="1" applyFont="1" applyFill="1" applyBorder="1" applyAlignment="1" applyProtection="1">
      <alignment vertical="top"/>
      <protection hidden="1"/>
    </xf>
    <xf numFmtId="189" fontId="0" fillId="0" borderId="24" xfId="0" applyNumberFormat="1" applyFont="1" applyFill="1" applyBorder="1" applyAlignment="1" applyProtection="1">
      <alignment vertical="top" wrapText="1"/>
      <protection hidden="1"/>
    </xf>
    <xf numFmtId="188" fontId="0" fillId="0" borderId="24" xfId="55" applyNumberFormat="1" applyFont="1" applyFill="1" applyBorder="1" applyAlignment="1" applyProtection="1">
      <alignment horizontal="center" vertical="top"/>
      <protection hidden="1"/>
    </xf>
    <xf numFmtId="0" fontId="0" fillId="0" borderId="24" xfId="0" applyFont="1" applyFill="1" applyBorder="1" applyAlignment="1" applyProtection="1">
      <alignment vertical="top"/>
      <protection hidden="1"/>
    </xf>
    <xf numFmtId="188" fontId="0" fillId="0" borderId="24" xfId="55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55" applyNumberFormat="1" applyFont="1" applyFill="1" applyBorder="1" applyAlignment="1" applyProtection="1">
      <alignment horizontal="center" vertical="top"/>
      <protection hidden="1"/>
    </xf>
    <xf numFmtId="188" fontId="0" fillId="0" borderId="0" xfId="55" applyNumberFormat="1" applyFont="1" applyFill="1" applyBorder="1" applyAlignment="1" applyProtection="1">
      <alignment vertical="top"/>
      <protection hidden="1"/>
    </xf>
    <xf numFmtId="0" fontId="24" fillId="0" borderId="0" xfId="47" applyFont="1" applyAlignment="1">
      <alignment vertical="top"/>
      <protection/>
    </xf>
    <xf numFmtId="0" fontId="25" fillId="0" borderId="0" xfId="47" applyFont="1" applyAlignment="1">
      <alignment vertical="top"/>
      <protection/>
    </xf>
    <xf numFmtId="0" fontId="26" fillId="0" borderId="0" xfId="47" applyFont="1" applyAlignment="1">
      <alignment vertical="top"/>
      <protection/>
    </xf>
    <xf numFmtId="0" fontId="24" fillId="0" borderId="0" xfId="47" applyFont="1" applyAlignment="1">
      <alignment vertical="top" wrapText="1"/>
      <protection/>
    </xf>
    <xf numFmtId="0" fontId="24" fillId="0" borderId="0" xfId="47" applyFont="1" applyAlignment="1" quotePrefix="1">
      <alignment vertical="top"/>
      <protection/>
    </xf>
    <xf numFmtId="0" fontId="24" fillId="0" borderId="0" xfId="47" applyFont="1" applyAlignment="1" quotePrefix="1">
      <alignment horizontal="left" vertical="top"/>
      <protection/>
    </xf>
    <xf numFmtId="0" fontId="24" fillId="0" borderId="0" xfId="47" applyFont="1" applyAlignment="1" quotePrefix="1">
      <alignment vertical="top" wrapText="1"/>
      <protection/>
    </xf>
    <xf numFmtId="0" fontId="24" fillId="0" borderId="0" xfId="47" applyFont="1" applyAlignment="1">
      <alignment horizontal="left" vertical="top"/>
      <protection/>
    </xf>
    <xf numFmtId="0" fontId="27" fillId="0" borderId="0" xfId="47" applyFont="1" applyAlignment="1">
      <alignment vertical="top"/>
      <protection/>
    </xf>
    <xf numFmtId="0" fontId="27" fillId="0" borderId="0" xfId="47" applyFont="1" applyAlignment="1" quotePrefix="1">
      <alignment horizontal="left" vertical="top"/>
      <protection/>
    </xf>
    <xf numFmtId="0" fontId="27" fillId="0" borderId="0" xfId="47" applyFont="1" applyAlignment="1">
      <alignment vertical="top" wrapText="1"/>
      <protection/>
    </xf>
    <xf numFmtId="0" fontId="24" fillId="0" borderId="0" xfId="47" applyFont="1" applyAlignment="1">
      <alignment horizontal="left" vertical="top" wrapText="1"/>
      <protection/>
    </xf>
    <xf numFmtId="0" fontId="24" fillId="0" borderId="0" xfId="47" applyFont="1" applyAlignment="1">
      <alignment horizontal="justify" vertical="top" wrapText="1"/>
      <protection/>
    </xf>
    <xf numFmtId="0" fontId="24" fillId="0" borderId="0" xfId="47" applyFont="1" applyAlignment="1" quotePrefix="1">
      <alignment horizontal="justify" vertical="top" wrapText="1"/>
      <protection/>
    </xf>
    <xf numFmtId="0" fontId="24" fillId="0" borderId="0" xfId="47" applyFont="1" applyAlignment="1" quotePrefix="1">
      <alignment horizontal="left" vertical="top" wrapText="1"/>
      <protection/>
    </xf>
    <xf numFmtId="189" fontId="0" fillId="0" borderId="0" xfId="55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47" applyFont="1" applyAlignment="1">
      <alignment vertical="top" wrapText="1"/>
      <protection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55" applyNumberFormat="1" applyFont="1" applyFill="1" applyBorder="1" applyAlignment="1" applyProtection="1">
      <alignment horizontal="center" vertical="top"/>
      <protection hidden="1"/>
    </xf>
    <xf numFmtId="191" fontId="0" fillId="0" borderId="24" xfId="0" applyNumberFormat="1" applyFont="1" applyFill="1" applyBorder="1" applyAlignment="1" applyProtection="1">
      <alignment horizontal="center" vertical="top"/>
      <protection hidden="1"/>
    </xf>
    <xf numFmtId="0" fontId="0" fillId="0" borderId="27" xfId="0" applyFont="1" applyFill="1" applyBorder="1" applyAlignment="1" applyProtection="1">
      <alignment vertical="top" wrapText="1"/>
      <protection hidden="1"/>
    </xf>
    <xf numFmtId="189" fontId="0" fillId="0" borderId="27" xfId="0" applyNumberFormat="1" applyFont="1" applyFill="1" applyBorder="1" applyAlignment="1" applyProtection="1">
      <alignment vertical="top"/>
      <protection hidden="1"/>
    </xf>
    <xf numFmtId="189" fontId="0" fillId="0" borderId="27" xfId="0" applyNumberFormat="1" applyFont="1" applyFill="1" applyBorder="1" applyAlignment="1" applyProtection="1">
      <alignment vertical="top" wrapText="1"/>
      <protection hidden="1"/>
    </xf>
    <xf numFmtId="188" fontId="0" fillId="0" borderId="27" xfId="55" applyNumberFormat="1" applyFont="1" applyFill="1" applyBorder="1" applyAlignment="1" applyProtection="1">
      <alignment horizontal="center" vertical="top"/>
      <protection hidden="1"/>
    </xf>
    <xf numFmtId="0" fontId="0" fillId="0" borderId="27" xfId="0" applyFont="1" applyFill="1" applyBorder="1" applyAlignment="1" applyProtection="1">
      <alignment vertical="top"/>
      <protection hidden="1"/>
    </xf>
    <xf numFmtId="188" fontId="0" fillId="0" borderId="27" xfId="55" applyNumberFormat="1" applyFont="1" applyFill="1" applyBorder="1" applyAlignment="1" applyProtection="1">
      <alignment vertical="top"/>
      <protection hidden="1"/>
    </xf>
    <xf numFmtId="191" fontId="0" fillId="0" borderId="27" xfId="0" applyNumberFormat="1" applyFont="1" applyFill="1" applyBorder="1" applyAlignment="1" applyProtection="1">
      <alignment horizontal="center" vertical="top"/>
      <protection hidden="1"/>
    </xf>
    <xf numFmtId="189" fontId="0" fillId="0" borderId="28" xfId="0" applyNumberFormat="1" applyFont="1" applyFill="1" applyBorder="1" applyAlignment="1" applyProtection="1">
      <alignment vertical="top" wrapText="1"/>
      <protection hidden="1"/>
    </xf>
    <xf numFmtId="188" fontId="0" fillId="0" borderId="28" xfId="55" applyNumberFormat="1" applyFont="1" applyFill="1" applyBorder="1" applyAlignment="1" applyProtection="1">
      <alignment horizontal="center" vertical="top"/>
      <protection hidden="1"/>
    </xf>
    <xf numFmtId="0" fontId="0" fillId="0" borderId="28" xfId="0" applyFont="1" applyFill="1" applyBorder="1" applyAlignment="1" applyProtection="1">
      <alignment vertical="top"/>
      <protection hidden="1"/>
    </xf>
    <xf numFmtId="188" fontId="0" fillId="0" borderId="28" xfId="55" applyNumberFormat="1" applyFont="1" applyFill="1" applyBorder="1" applyAlignment="1" applyProtection="1">
      <alignment vertical="top"/>
      <protection hidden="1"/>
    </xf>
    <xf numFmtId="191" fontId="0" fillId="0" borderId="28" xfId="0" applyNumberFormat="1" applyFont="1" applyFill="1" applyBorder="1" applyAlignment="1" applyProtection="1">
      <alignment horizontal="center" vertical="top"/>
      <protection hidden="1"/>
    </xf>
    <xf numFmtId="0" fontId="0" fillId="0" borderId="28" xfId="0" applyFont="1" applyFill="1" applyBorder="1" applyAlignment="1" applyProtection="1">
      <alignment vertical="top" wrapText="1"/>
      <protection hidden="1"/>
    </xf>
    <xf numFmtId="0" fontId="0" fillId="0" borderId="28" xfId="0" applyFont="1" applyFill="1" applyBorder="1" applyAlignment="1" applyProtection="1">
      <alignment horizontal="center" vertical="top" wrapText="1"/>
      <protection hidden="1"/>
    </xf>
    <xf numFmtId="3" fontId="0" fillId="0" borderId="28" xfId="65" applyFont="1" applyFill="1" applyBorder="1" applyAlignment="1" quotePrefix="1">
      <alignment horizontal="left" vertical="top" wrapText="1"/>
      <protection/>
    </xf>
    <xf numFmtId="189" fontId="0" fillId="0" borderId="28" xfId="0" applyNumberFormat="1" applyFont="1" applyFill="1" applyBorder="1" applyAlignment="1" applyProtection="1">
      <alignment vertical="top"/>
      <protection hidden="1"/>
    </xf>
    <xf numFmtId="189" fontId="0" fillId="0" borderId="28" xfId="0" applyNumberFormat="1" applyFont="1" applyFill="1" applyBorder="1" applyAlignment="1" applyProtection="1">
      <alignment horizontal="center" vertical="top"/>
      <protection hidden="1"/>
    </xf>
    <xf numFmtId="189" fontId="0" fillId="0" borderId="28" xfId="0" applyNumberFormat="1" applyFont="1" applyFill="1" applyBorder="1" applyAlignment="1" applyProtection="1">
      <alignment horizontal="center" vertical="top" wrapText="1"/>
      <protection hidden="1"/>
    </xf>
    <xf numFmtId="0" fontId="0" fillId="0" borderId="28" xfId="0" applyFont="1" applyFill="1" applyBorder="1" applyAlignment="1" applyProtection="1">
      <alignment horizontal="center" vertical="top"/>
      <protection hidden="1"/>
    </xf>
    <xf numFmtId="3" fontId="0" fillId="0" borderId="28" xfId="65" applyFont="1" applyFill="1" applyBorder="1" applyAlignment="1">
      <alignment horizontal="center" vertical="top"/>
      <protection/>
    </xf>
    <xf numFmtId="3" fontId="0" fillId="0" borderId="28" xfId="65" applyFont="1" applyFill="1" applyBorder="1" applyAlignment="1">
      <alignment vertical="top" wrapText="1"/>
      <protection/>
    </xf>
    <xf numFmtId="3" fontId="30" fillId="0" borderId="28" xfId="65" applyFont="1" applyFill="1" applyBorder="1" applyAlignment="1">
      <alignment horizontal="center" vertical="top"/>
      <protection/>
    </xf>
    <xf numFmtId="3" fontId="0" fillId="0" borderId="28" xfId="65" applyFont="1" applyFill="1" applyBorder="1" applyAlignment="1">
      <alignment horizontal="left" vertical="top" wrapText="1"/>
      <protection/>
    </xf>
    <xf numFmtId="189" fontId="0" fillId="0" borderId="29" xfId="0" applyNumberFormat="1" applyFont="1" applyFill="1" applyBorder="1" applyAlignment="1" applyProtection="1">
      <alignment vertical="top"/>
      <protection hidden="1"/>
    </xf>
    <xf numFmtId="189" fontId="0" fillId="0" borderId="29" xfId="0" applyNumberFormat="1" applyFont="1" applyFill="1" applyBorder="1" applyAlignment="1" applyProtection="1">
      <alignment vertical="top" wrapText="1"/>
      <protection hidden="1"/>
    </xf>
    <xf numFmtId="188" fontId="0" fillId="0" borderId="29" xfId="55" applyNumberFormat="1" applyFont="1" applyFill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vertical="top"/>
      <protection hidden="1"/>
    </xf>
    <xf numFmtId="0" fontId="0" fillId="0" borderId="29" xfId="0" applyFont="1" applyFill="1" applyBorder="1" applyAlignment="1" applyProtection="1">
      <alignment vertical="top"/>
      <protection hidden="1"/>
    </xf>
    <xf numFmtId="191" fontId="0" fillId="0" borderId="29" xfId="55" applyNumberFormat="1" applyFont="1" applyFill="1" applyBorder="1" applyAlignment="1" applyProtection="1">
      <alignment horizontal="center" vertical="top"/>
      <protection hidden="1"/>
    </xf>
    <xf numFmtId="188" fontId="0" fillId="0" borderId="30" xfId="55" applyNumberFormat="1" applyFont="1" applyFill="1" applyBorder="1" applyAlignment="1" applyProtection="1">
      <alignment horizontal="left" vertical="top" wrapText="1"/>
      <protection/>
    </xf>
    <xf numFmtId="0" fontId="0" fillId="0" borderId="29" xfId="64" applyNumberFormat="1" applyFont="1" applyFill="1" applyBorder="1" applyAlignment="1" applyProtection="1">
      <alignment horizontal="center" vertical="top"/>
      <protection/>
    </xf>
    <xf numFmtId="3" fontId="0" fillId="0" borderId="29" xfId="64" applyNumberFormat="1" applyFont="1" applyFill="1" applyBorder="1" applyAlignment="1" applyProtection="1">
      <alignment horizontal="center" vertical="top"/>
      <protection/>
    </xf>
    <xf numFmtId="0" fontId="0" fillId="0" borderId="29" xfId="64" applyFont="1" applyFill="1" applyBorder="1" applyAlignment="1" applyProtection="1">
      <alignment horizontal="center" vertical="top"/>
      <protection/>
    </xf>
    <xf numFmtId="189" fontId="0" fillId="0" borderId="29" xfId="55" applyNumberFormat="1" applyFont="1" applyFill="1" applyBorder="1" applyAlignment="1" applyProtection="1">
      <alignment horizontal="center" vertical="top"/>
      <protection/>
    </xf>
    <xf numFmtId="189" fontId="0" fillId="0" borderId="29" xfId="55" applyNumberFormat="1" applyFont="1" applyFill="1" applyBorder="1" applyAlignment="1" applyProtection="1">
      <alignment vertical="top"/>
      <protection/>
    </xf>
    <xf numFmtId="190" fontId="0" fillId="0" borderId="29" xfId="55" applyNumberFormat="1" applyFont="1" applyFill="1" applyBorder="1" applyAlignment="1" applyProtection="1">
      <alignment vertical="top"/>
      <protection/>
    </xf>
    <xf numFmtId="188" fontId="0" fillId="0" borderId="29" xfId="55" applyNumberFormat="1" applyFont="1" applyFill="1" applyBorder="1" applyAlignment="1" applyProtection="1">
      <alignment horizontal="center" vertical="top"/>
      <protection/>
    </xf>
    <xf numFmtId="188" fontId="0" fillId="0" borderId="29" xfId="55" applyNumberFormat="1" applyFont="1" applyFill="1" applyBorder="1" applyAlignment="1" applyProtection="1">
      <alignment vertical="top"/>
      <protection/>
    </xf>
    <xf numFmtId="0" fontId="0" fillId="0" borderId="28" xfId="64" applyNumberFormat="1" applyFont="1" applyFill="1" applyBorder="1" applyAlignment="1" applyProtection="1">
      <alignment horizontal="center" vertical="top"/>
      <protection/>
    </xf>
    <xf numFmtId="3" fontId="0" fillId="0" borderId="28" xfId="64" applyNumberFormat="1" applyFont="1" applyFill="1" applyBorder="1" applyAlignment="1" applyProtection="1">
      <alignment horizontal="center" vertical="top"/>
      <protection/>
    </xf>
    <xf numFmtId="0" fontId="0" fillId="0" borderId="28" xfId="64" applyFont="1" applyFill="1" applyBorder="1" applyAlignment="1" applyProtection="1">
      <alignment horizontal="center" vertical="top"/>
      <protection/>
    </xf>
    <xf numFmtId="189" fontId="0" fillId="0" borderId="28" xfId="55" applyNumberFormat="1" applyFont="1" applyFill="1" applyBorder="1" applyAlignment="1" applyProtection="1">
      <alignment horizontal="center" vertical="top"/>
      <protection/>
    </xf>
    <xf numFmtId="189" fontId="0" fillId="0" borderId="28" xfId="55" applyNumberFormat="1" applyFont="1" applyFill="1" applyBorder="1" applyAlignment="1" applyProtection="1">
      <alignment vertical="top"/>
      <protection/>
    </xf>
    <xf numFmtId="188" fontId="0" fillId="0" borderId="28" xfId="55" applyNumberFormat="1" applyFont="1" applyFill="1" applyBorder="1" applyAlignment="1" applyProtection="1">
      <alignment horizontal="center" vertical="top"/>
      <protection/>
    </xf>
    <xf numFmtId="188" fontId="0" fillId="0" borderId="28" xfId="55" applyNumberFormat="1" applyFont="1" applyFill="1" applyBorder="1" applyAlignment="1" applyProtection="1">
      <alignment vertical="top"/>
      <protection/>
    </xf>
    <xf numFmtId="188" fontId="0" fillId="0" borderId="31" xfId="55" applyNumberFormat="1" applyFont="1" applyFill="1" applyBorder="1" applyAlignment="1" applyProtection="1">
      <alignment horizontal="left" vertical="top" wrapText="1"/>
      <protection/>
    </xf>
    <xf numFmtId="188" fontId="0" fillId="0" borderId="28" xfId="55" applyNumberFormat="1" applyFont="1" applyFill="1" applyBorder="1" applyAlignment="1" applyProtection="1">
      <alignment horizontal="left" vertical="top" wrapText="1"/>
      <protection/>
    </xf>
    <xf numFmtId="188" fontId="0" fillId="0" borderId="28" xfId="55" applyNumberFormat="1" applyFont="1" applyFill="1" applyBorder="1" applyAlignment="1" applyProtection="1" quotePrefix="1">
      <alignment horizontal="left" vertical="top" wrapText="1"/>
      <protection/>
    </xf>
    <xf numFmtId="0" fontId="0" fillId="0" borderId="28" xfId="64" applyNumberFormat="1" applyFont="1" applyFill="1" applyBorder="1" applyAlignment="1">
      <alignment horizontal="center" vertical="top"/>
      <protection/>
    </xf>
    <xf numFmtId="3" fontId="0" fillId="0" borderId="28" xfId="64" applyNumberFormat="1" applyFont="1" applyFill="1" applyBorder="1" applyAlignment="1">
      <alignment horizontal="center" vertical="top"/>
      <protection/>
    </xf>
    <xf numFmtId="0" fontId="0" fillId="0" borderId="28" xfId="64" applyFont="1" applyFill="1" applyBorder="1" applyAlignment="1">
      <alignment horizontal="center" vertical="top"/>
      <protection/>
    </xf>
    <xf numFmtId="189" fontId="0" fillId="0" borderId="28" xfId="55" applyNumberFormat="1" applyFont="1" applyFill="1" applyBorder="1" applyAlignment="1">
      <alignment vertical="top"/>
    </xf>
    <xf numFmtId="190" fontId="0" fillId="0" borderId="28" xfId="55" applyNumberFormat="1" applyFont="1" applyFill="1" applyBorder="1" applyAlignment="1" applyProtection="1">
      <alignment vertical="top"/>
      <protection/>
    </xf>
    <xf numFmtId="0" fontId="0" fillId="0" borderId="32" xfId="0" applyFont="1" applyFill="1" applyBorder="1" applyAlignment="1" applyProtection="1">
      <alignment vertical="top" wrapText="1"/>
      <protection hidden="1"/>
    </xf>
    <xf numFmtId="189" fontId="0" fillId="0" borderId="32" xfId="0" applyNumberFormat="1" applyFont="1" applyFill="1" applyBorder="1" applyAlignment="1" applyProtection="1">
      <alignment vertical="top"/>
      <protection hidden="1"/>
    </xf>
    <xf numFmtId="0" fontId="0" fillId="0" borderId="32" xfId="0" applyFont="1" applyFill="1" applyBorder="1" applyAlignment="1" applyProtection="1">
      <alignment vertical="top"/>
      <protection hidden="1"/>
    </xf>
    <xf numFmtId="0" fontId="0" fillId="0" borderId="32" xfId="0" applyFont="1" applyFill="1" applyBorder="1" applyAlignment="1" applyProtection="1">
      <alignment horizontal="center" vertical="top"/>
      <protection hidden="1"/>
    </xf>
    <xf numFmtId="3" fontId="0" fillId="0" borderId="32" xfId="64" applyNumberFormat="1" applyFont="1" applyFill="1" applyBorder="1" applyAlignment="1">
      <alignment horizontal="center" vertical="top"/>
      <protection/>
    </xf>
    <xf numFmtId="0" fontId="0" fillId="0" borderId="32" xfId="64" applyFont="1" applyFill="1" applyBorder="1" applyAlignment="1">
      <alignment horizontal="center" vertical="top"/>
      <protection/>
    </xf>
    <xf numFmtId="189" fontId="0" fillId="0" borderId="32" xfId="55" applyNumberFormat="1" applyFont="1" applyFill="1" applyBorder="1" applyAlignment="1">
      <alignment vertical="top"/>
    </xf>
    <xf numFmtId="188" fontId="0" fillId="0" borderId="32" xfId="55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 applyProtection="1">
      <alignment horizontal="center" vertical="top"/>
      <protection hidden="1"/>
    </xf>
    <xf numFmtId="189" fontId="1" fillId="0" borderId="16" xfId="55" applyNumberFormat="1" applyFont="1" applyFill="1" applyBorder="1" applyAlignment="1" applyProtection="1">
      <alignment horizontal="center" vertical="top"/>
      <protection/>
    </xf>
    <xf numFmtId="189" fontId="1" fillId="0" borderId="17" xfId="55" applyNumberFormat="1" applyFont="1" applyFill="1" applyBorder="1" applyAlignment="1" applyProtection="1" quotePrefix="1">
      <alignment horizontal="center" vertical="top"/>
      <protection/>
    </xf>
    <xf numFmtId="0" fontId="0" fillId="0" borderId="27" xfId="0" applyFont="1" applyFill="1" applyBorder="1" applyAlignment="1" applyProtection="1">
      <alignment horizontal="center" vertical="top"/>
      <protection hidden="1"/>
    </xf>
    <xf numFmtId="0" fontId="0" fillId="0" borderId="28" xfId="0" applyFont="1" applyFill="1" applyBorder="1" applyAlignment="1" applyProtection="1" quotePrefix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43" fontId="0" fillId="0" borderId="28" xfId="55" applyFont="1" applyFill="1" applyBorder="1" applyAlignment="1" applyProtection="1">
      <alignment vertical="top"/>
      <protection hidden="1"/>
    </xf>
    <xf numFmtId="0" fontId="0" fillId="0" borderId="28" xfId="67" applyFont="1" applyFill="1" applyBorder="1" applyAlignment="1" applyProtection="1">
      <alignment vertical="top"/>
      <protection hidden="1"/>
    </xf>
    <xf numFmtId="3" fontId="0" fillId="0" borderId="28" xfId="67" applyNumberFormat="1" applyFont="1" applyFill="1" applyBorder="1" applyAlignment="1" applyProtection="1">
      <alignment vertical="top"/>
      <protection hidden="1"/>
    </xf>
    <xf numFmtId="191" fontId="0" fillId="0" borderId="28" xfId="67" applyNumberFormat="1" applyFont="1" applyFill="1" applyBorder="1" applyAlignment="1" applyProtection="1">
      <alignment horizontal="center" vertical="top"/>
      <protection hidden="1"/>
    </xf>
    <xf numFmtId="0" fontId="14" fillId="0" borderId="18" xfId="0" applyFont="1" applyFill="1" applyBorder="1" applyAlignment="1" applyProtection="1">
      <alignment vertical="top"/>
      <protection hidden="1"/>
    </xf>
    <xf numFmtId="0" fontId="14" fillId="0" borderId="15" xfId="0" applyFont="1" applyFill="1" applyBorder="1" applyAlignment="1" applyProtection="1">
      <alignment horizontal="centerContinuous" vertical="top"/>
      <protection hidden="1"/>
    </xf>
    <xf numFmtId="0" fontId="14" fillId="0" borderId="17" xfId="0" applyFont="1" applyFill="1" applyBorder="1" applyAlignment="1" applyProtection="1">
      <alignment horizontal="centerContinuous" vertical="top"/>
      <protection hidden="1"/>
    </xf>
    <xf numFmtId="0" fontId="14" fillId="0" borderId="19" xfId="0" applyFont="1" applyFill="1" applyBorder="1" applyAlignment="1" applyProtection="1">
      <alignment horizontal="centerContinuous" vertical="top"/>
      <protection hidden="1"/>
    </xf>
    <xf numFmtId="0" fontId="14" fillId="0" borderId="18" xfId="0" applyFont="1" applyFill="1" applyBorder="1" applyAlignment="1" applyProtection="1">
      <alignment horizontal="centerContinuous" vertical="top"/>
      <protection hidden="1"/>
    </xf>
    <xf numFmtId="0" fontId="14" fillId="0" borderId="20" xfId="0" applyFont="1" applyFill="1" applyBorder="1" applyAlignment="1" applyProtection="1">
      <alignment horizontal="centerContinuous" vertical="top"/>
      <protection hidden="1"/>
    </xf>
    <xf numFmtId="0" fontId="1" fillId="0" borderId="19" xfId="0" applyNumberFormat="1" applyFont="1" applyFill="1" applyBorder="1" applyAlignment="1" applyProtection="1">
      <alignment horizontal="centerContinuous" vertical="top"/>
      <protection/>
    </xf>
    <xf numFmtId="0" fontId="1" fillId="0" borderId="20" xfId="0" applyNumberFormat="1" applyFont="1" applyFill="1" applyBorder="1" applyAlignment="1" applyProtection="1">
      <alignment horizontal="centerContinuous" vertical="top"/>
      <protection/>
    </xf>
    <xf numFmtId="0" fontId="1" fillId="0" borderId="17" xfId="0" applyNumberFormat="1" applyFont="1" applyFill="1" applyBorder="1" applyAlignment="1" applyProtection="1">
      <alignment horizontal="centerContinuous" vertical="top"/>
      <protection/>
    </xf>
    <xf numFmtId="0" fontId="1" fillId="0" borderId="28" xfId="0" applyFont="1" applyFill="1" applyBorder="1" applyAlignment="1" applyProtection="1">
      <alignment vertical="top" wrapText="1"/>
      <protection hidden="1"/>
    </xf>
    <xf numFmtId="3" fontId="0" fillId="0" borderId="28" xfId="0" applyNumberFormat="1" applyFont="1" applyFill="1" applyBorder="1" applyAlignment="1" applyProtection="1">
      <alignment horizontal="center" vertical="top"/>
      <protection hidden="1"/>
    </xf>
    <xf numFmtId="0" fontId="33" fillId="0" borderId="0" xfId="0" applyFont="1" applyFill="1" applyAlignment="1">
      <alignment horizontal="left"/>
    </xf>
    <xf numFmtId="0" fontId="34" fillId="0" borderId="28" xfId="0" applyFont="1" applyFill="1" applyBorder="1" applyAlignment="1" applyProtection="1">
      <alignment vertical="top"/>
      <protection hidden="1"/>
    </xf>
    <xf numFmtId="190" fontId="0" fillId="0" borderId="28" xfId="0" applyNumberFormat="1" applyFont="1" applyFill="1" applyBorder="1" applyAlignment="1" applyProtection="1">
      <alignment vertical="top"/>
      <protection hidden="1"/>
    </xf>
    <xf numFmtId="189" fontId="33" fillId="0" borderId="28" xfId="0" applyNumberFormat="1" applyFont="1" applyFill="1" applyBorder="1" applyAlignment="1" applyProtection="1">
      <alignment vertical="top"/>
      <protection hidden="1"/>
    </xf>
    <xf numFmtId="0" fontId="33" fillId="0" borderId="0" xfId="0" applyFont="1" applyFill="1" applyAlignment="1">
      <alignment wrapText="1"/>
    </xf>
    <xf numFmtId="191" fontId="30" fillId="0" borderId="28" xfId="0" applyNumberFormat="1" applyFont="1" applyFill="1" applyBorder="1" applyAlignment="1" applyProtection="1">
      <alignment horizontal="center" vertical="top"/>
      <protection hidden="1"/>
    </xf>
    <xf numFmtId="191" fontId="0" fillId="0" borderId="28" xfId="0" applyNumberFormat="1" applyFont="1" applyFill="1" applyBorder="1" applyAlignment="1" applyProtection="1">
      <alignment vertical="top"/>
      <protection hidden="1"/>
    </xf>
    <xf numFmtId="188" fontId="0" fillId="0" borderId="31" xfId="55" applyNumberFormat="1" applyFont="1" applyFill="1" applyBorder="1" applyAlignment="1" applyProtection="1">
      <alignment vertical="top"/>
      <protection/>
    </xf>
    <xf numFmtId="188" fontId="0" fillId="0" borderId="33" xfId="55" applyNumberFormat="1" applyFont="1" applyFill="1" applyBorder="1" applyAlignment="1" applyProtection="1">
      <alignment horizontal="left" vertical="top" wrapText="1"/>
      <protection/>
    </xf>
    <xf numFmtId="0" fontId="33" fillId="0" borderId="28" xfId="0" applyFont="1" applyFill="1" applyBorder="1" applyAlignment="1">
      <alignment/>
    </xf>
    <xf numFmtId="188" fontId="0" fillId="0" borderId="34" xfId="55" applyNumberFormat="1" applyFont="1" applyFill="1" applyBorder="1" applyAlignment="1" applyProtection="1">
      <alignment vertical="top"/>
      <protection/>
    </xf>
    <xf numFmtId="0" fontId="33" fillId="0" borderId="28" xfId="0" applyFont="1" applyFill="1" applyBorder="1" applyAlignment="1">
      <alignment horizontal="left"/>
    </xf>
    <xf numFmtId="188" fontId="0" fillId="0" borderId="35" xfId="55" applyNumberFormat="1" applyFont="1" applyFill="1" applyBorder="1" applyAlignment="1" applyProtection="1">
      <alignment horizontal="left" vertical="top" wrapText="1"/>
      <protection/>
    </xf>
    <xf numFmtId="0" fontId="0" fillId="0" borderId="32" xfId="64" applyNumberFormat="1" applyFont="1" applyFill="1" applyBorder="1" applyAlignment="1">
      <alignment horizontal="center" vertical="top"/>
      <protection/>
    </xf>
    <xf numFmtId="191" fontId="30" fillId="0" borderId="32" xfId="0" applyNumberFormat="1" applyFont="1" applyFill="1" applyBorder="1" applyAlignment="1" applyProtection="1">
      <alignment horizontal="center" vertical="top"/>
      <protection hidden="1"/>
    </xf>
    <xf numFmtId="191" fontId="0" fillId="0" borderId="32" xfId="0" applyNumberFormat="1" applyFont="1" applyFill="1" applyBorder="1" applyAlignment="1" applyProtection="1">
      <alignment vertical="top"/>
      <protection hidden="1"/>
    </xf>
    <xf numFmtId="189" fontId="0" fillId="0" borderId="36" xfId="55" applyNumberFormat="1" applyFont="1" applyFill="1" applyBorder="1" applyAlignment="1">
      <alignment vertical="top"/>
    </xf>
    <xf numFmtId="190" fontId="0" fillId="0" borderId="36" xfId="55" applyNumberFormat="1" applyFont="1" applyFill="1" applyBorder="1" applyAlignment="1" applyProtection="1">
      <alignment vertical="top"/>
      <protection/>
    </xf>
    <xf numFmtId="188" fontId="0" fillId="0" borderId="36" xfId="55" applyNumberFormat="1" applyFont="1" applyFill="1" applyBorder="1" applyAlignment="1" applyProtection="1">
      <alignment vertical="top"/>
      <protection/>
    </xf>
    <xf numFmtId="1" fontId="0" fillId="0" borderId="28" xfId="0" applyNumberFormat="1" applyFont="1" applyFill="1" applyBorder="1" applyAlignment="1" applyProtection="1">
      <alignment horizontal="center" vertical="top"/>
      <protection hidden="1"/>
    </xf>
    <xf numFmtId="1" fontId="0" fillId="0" borderId="32" xfId="0" applyNumberFormat="1" applyFont="1" applyFill="1" applyBorder="1" applyAlignment="1" applyProtection="1">
      <alignment horizontal="center" vertical="top"/>
      <protection hidden="1"/>
    </xf>
    <xf numFmtId="1" fontId="0" fillId="0" borderId="28" xfId="0" applyNumberFormat="1" applyFont="1" applyFill="1" applyBorder="1" applyAlignment="1" applyProtection="1" quotePrefix="1">
      <alignment horizontal="center" vertical="top"/>
      <protection hidden="1"/>
    </xf>
    <xf numFmtId="1" fontId="0" fillId="0" borderId="32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28" xfId="67" applyFont="1" applyFill="1" applyBorder="1" applyAlignment="1" applyProtection="1">
      <alignment vertical="top" wrapText="1"/>
      <protection hidden="1"/>
    </xf>
    <xf numFmtId="189" fontId="0" fillId="0" borderId="28" xfId="67" applyNumberFormat="1" applyFont="1" applyFill="1" applyBorder="1" applyAlignment="1" applyProtection="1">
      <alignment vertical="top"/>
      <protection hidden="1"/>
    </xf>
    <xf numFmtId="0" fontId="0" fillId="0" borderId="29" xfId="66" applyNumberFormat="1" applyFont="1" applyFill="1" applyBorder="1" applyAlignment="1" applyProtection="1">
      <alignment horizontal="center" vertical="top"/>
      <protection/>
    </xf>
    <xf numFmtId="0" fontId="0" fillId="0" borderId="32" xfId="67" applyFont="1" applyFill="1" applyBorder="1" applyAlignment="1" applyProtection="1">
      <alignment horizontal="center" vertical="top"/>
      <protection hidden="1"/>
    </xf>
    <xf numFmtId="3" fontId="0" fillId="0" borderId="29" xfId="66" applyNumberFormat="1" applyFont="1" applyFill="1" applyBorder="1" applyAlignment="1" applyProtection="1">
      <alignment horizontal="center" vertical="top"/>
      <protection/>
    </xf>
    <xf numFmtId="0" fontId="0" fillId="0" borderId="29" xfId="66" applyFont="1" applyFill="1" applyBorder="1" applyAlignment="1" applyProtection="1">
      <alignment horizontal="center" vertical="top"/>
      <protection/>
    </xf>
    <xf numFmtId="0" fontId="0" fillId="0" borderId="0" xfId="67" applyFont="1" applyFill="1" applyBorder="1" applyAlignment="1" applyProtection="1">
      <alignment vertical="top"/>
      <protection hidden="1"/>
    </xf>
    <xf numFmtId="0" fontId="0" fillId="0" borderId="28" xfId="66" applyNumberFormat="1" applyFont="1" applyFill="1" applyBorder="1" applyAlignment="1" applyProtection="1">
      <alignment horizontal="center" vertical="top"/>
      <protection/>
    </xf>
    <xf numFmtId="3" fontId="0" fillId="0" borderId="28" xfId="66" applyNumberFormat="1" applyFont="1" applyFill="1" applyBorder="1" applyAlignment="1" applyProtection="1">
      <alignment horizontal="center" vertical="top"/>
      <protection/>
    </xf>
    <xf numFmtId="0" fontId="0" fillId="0" borderId="28" xfId="66" applyFont="1" applyFill="1" applyBorder="1" applyAlignment="1" applyProtection="1">
      <alignment horizontal="center" vertical="top"/>
      <protection/>
    </xf>
    <xf numFmtId="0" fontId="1" fillId="0" borderId="28" xfId="67" applyFont="1" applyFill="1" applyBorder="1" applyAlignment="1" applyProtection="1">
      <alignment vertical="top" wrapText="1"/>
      <protection hidden="1"/>
    </xf>
    <xf numFmtId="189" fontId="0" fillId="0" borderId="28" xfId="67" applyNumberFormat="1" applyFont="1" applyFill="1" applyBorder="1" applyAlignment="1" applyProtection="1">
      <alignment vertical="top" wrapText="1"/>
      <protection hidden="1"/>
    </xf>
    <xf numFmtId="188" fontId="37" fillId="0" borderId="28" xfId="55" applyNumberFormat="1" applyFont="1" applyFill="1" applyBorder="1" applyAlignment="1" applyProtection="1">
      <alignment vertical="top"/>
      <protection hidden="1"/>
    </xf>
    <xf numFmtId="3" fontId="38" fillId="0" borderId="28" xfId="0" applyNumberFormat="1" applyFont="1" applyFill="1" applyBorder="1" applyAlignment="1">
      <alignment vertical="top"/>
    </xf>
    <xf numFmtId="0" fontId="38" fillId="0" borderId="28" xfId="0" applyFont="1" applyFill="1" applyBorder="1" applyAlignment="1">
      <alignment vertical="top"/>
    </xf>
    <xf numFmtId="3" fontId="38" fillId="0" borderId="3" xfId="0" applyNumberFormat="1" applyFont="1" applyFill="1" applyBorder="1" applyAlignment="1">
      <alignment vertical="top"/>
    </xf>
    <xf numFmtId="0" fontId="23" fillId="0" borderId="0" xfId="47" applyFont="1" applyAlignment="1">
      <alignment horizontal="center" vertical="top"/>
      <protection/>
    </xf>
    <xf numFmtId="0" fontId="0" fillId="0" borderId="37" xfId="0" applyFont="1" applyFill="1" applyBorder="1" applyAlignment="1" applyProtection="1">
      <alignment horizontal="center" vertical="top" wrapText="1"/>
      <protection hidden="1"/>
    </xf>
    <xf numFmtId="0" fontId="0" fillId="0" borderId="30" xfId="0" applyFont="1" applyFill="1" applyBorder="1" applyAlignment="1" applyProtection="1">
      <alignment horizontal="center" vertical="top" wrapText="1"/>
      <protection hidden="1"/>
    </xf>
    <xf numFmtId="0" fontId="0" fillId="0" borderId="31" xfId="0" applyFont="1" applyFill="1" applyBorder="1" applyAlignment="1" applyProtection="1">
      <alignment horizontal="center" vertical="top" wrapText="1"/>
      <protection hidden="1"/>
    </xf>
  </cellXfs>
  <cellStyles count="78">
    <cellStyle name="Normal" xfId="0"/>
    <cellStyle name="_Sheet2 (2)" xfId="15"/>
    <cellStyle name="_พระยาบรรลือ" xfId="16"/>
    <cellStyle name="_ราคาดิน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5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l_Sheet2" xfId="37"/>
    <cellStyle name="b�Đಒb�Ø_x0015_Currency_ปะหน้าขุดลอก" xfId="38"/>
    <cellStyle name="b헤Đలb혤Đూb홐Đ౒b홼Đౢb�Đ౲b�Đಂb�Đಒb�Ø_x0015_Cu" xfId="39"/>
    <cellStyle name="Followed Hyperlink" xfId="40"/>
    <cellStyle name="Grey" xfId="41"/>
    <cellStyle name="heet1_1" xfId="42"/>
    <cellStyle name="Hyperlink" xfId="43"/>
    <cellStyle name="Input [yellow]" xfId="44"/>
    <cellStyle name="no dec" xfId="45"/>
    <cellStyle name="Normal - Style1" xfId="46"/>
    <cellStyle name="Normal_A Descript_Data" xfId="47"/>
    <cellStyle name="Percent [2]" xfId="48"/>
    <cellStyle name="Quantity" xfId="49"/>
    <cellStyle name="rmal_Sheet1_1_ค่าจ้างชั่วคราว" xfId="50"/>
    <cellStyle name="Total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นใหญ่" xfId="63"/>
    <cellStyle name="ปกติ_Irrigation Project Data (Canal)-Rid1" xfId="64"/>
    <cellStyle name="ปกติ_Irrigation Project Data (large &amp; Medium)-Rid1" xfId="65"/>
    <cellStyle name="ปกติ_Irrigation Project Data(canal)-Rid 1" xfId="66"/>
    <cellStyle name="ปกติ_ข้อมูลโครงการชลประทาน52" xfId="67"/>
    <cellStyle name="ป้อนค่า" xfId="68"/>
    <cellStyle name="ปานกลาง" xfId="69"/>
    <cellStyle name="Percent" xfId="70"/>
    <cellStyle name="ผลรวม" xfId="71"/>
    <cellStyle name="แย่" xfId="72"/>
    <cellStyle name="ราว" xfId="73"/>
    <cellStyle name="ลักษณะ 1" xfId="74"/>
    <cellStyle name="ลักษณะ 2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ัวเรื่อง 1" xfId="84"/>
    <cellStyle name="หัวเรื่อง 2" xfId="85"/>
    <cellStyle name="หัวเรื่อง 3" xfId="86"/>
    <cellStyle name="หัวเรื่อง 4" xfId="87"/>
    <cellStyle name="าขุดลอก" xfId="88"/>
    <cellStyle name="ำนวณ" xfId="89"/>
    <cellStyle name="้ำประชาศรัย" xfId="90"/>
    <cellStyle name="ีสูบน้ำปตร.ประชาศรัย(จ้าง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8"/>
  <sheetViews>
    <sheetView showGridLines="0" zoomScale="75" zoomScaleNormal="75" zoomScaleSheetLayoutView="75" zoomScalePageLayoutView="0" workbookViewId="0" topLeftCell="A1">
      <selection activeCell="B27" sqref="B27"/>
    </sheetView>
  </sheetViews>
  <sheetFormatPr defaultColWidth="9.140625" defaultRowHeight="21.75"/>
  <cols>
    <col min="1" max="1" width="20.57421875" style="165" customWidth="1"/>
    <col min="2" max="2" width="22.57421875" style="165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3.140625" style="158" customWidth="1"/>
    <col min="127" max="127" width="7.8515625" style="158" bestFit="1" customWidth="1"/>
    <col min="128" max="128" width="9.57421875" style="158" bestFit="1" customWidth="1"/>
    <col min="129" max="129" width="6.8515625" style="158" bestFit="1" customWidth="1"/>
    <col min="130" max="130" width="8.71093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52" t="s">
        <v>263</v>
      </c>
      <c r="B9" s="152" t="s">
        <v>266</v>
      </c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88"/>
      <c r="DZ9" s="188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52" t="s">
        <v>265</v>
      </c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 t="s">
        <v>267</v>
      </c>
      <c r="DW10" s="156"/>
      <c r="DX10" s="156"/>
      <c r="DY10" s="189">
        <v>0</v>
      </c>
      <c r="DZ10" s="189">
        <v>1.2</v>
      </c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 t="s">
        <v>264</v>
      </c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88">
        <v>1.2</v>
      </c>
      <c r="DZ11" s="188">
        <v>1.3</v>
      </c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 t="s">
        <v>264</v>
      </c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88">
        <v>1.3</v>
      </c>
      <c r="DZ12" s="188">
        <v>1.4</v>
      </c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 t="s">
        <v>268</v>
      </c>
      <c r="DW13" s="156"/>
      <c r="DX13" s="156"/>
      <c r="DY13" s="189">
        <v>0</v>
      </c>
      <c r="DZ13" s="189">
        <v>1</v>
      </c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88">
        <v>1</v>
      </c>
      <c r="DZ14" s="188">
        <v>2</v>
      </c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88">
        <v>2</v>
      </c>
      <c r="DZ15" s="188">
        <v>3</v>
      </c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88"/>
      <c r="DZ16" s="188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88"/>
      <c r="DZ17" s="188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9"/>
      <c r="B18" s="159"/>
      <c r="C18" s="160"/>
      <c r="D18" s="160"/>
      <c r="E18" s="161"/>
      <c r="F18" s="162"/>
      <c r="G18" s="163"/>
      <c r="H18" s="163"/>
      <c r="I18" s="163"/>
      <c r="J18" s="163"/>
      <c r="K18" s="164"/>
      <c r="L18" s="164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90"/>
      <c r="DZ18" s="190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</row>
  </sheetData>
  <sheetProtection/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zoomScalePageLayoutView="0" workbookViewId="0" topLeftCell="A31">
      <selection activeCell="BP12" sqref="BP12"/>
    </sheetView>
  </sheetViews>
  <sheetFormatPr defaultColWidth="8.0039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312" t="s">
        <v>175</v>
      </c>
      <c r="B1" s="312"/>
      <c r="C1" s="312"/>
      <c r="D1" s="312"/>
      <c r="E1" s="312"/>
      <c r="F1" s="312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37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11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U50"/>
  <sheetViews>
    <sheetView tabSelected="1" view="pageBreakPreview" zoomScale="33" zoomScaleSheetLayoutView="33" zoomScalePageLayoutView="0" workbookViewId="0" topLeftCell="A36">
      <selection activeCell="I10" sqref="I10"/>
    </sheetView>
  </sheetViews>
  <sheetFormatPr defaultColWidth="9.140625" defaultRowHeight="21.75"/>
  <cols>
    <col min="1" max="1" width="20.7109375" style="165" customWidth="1"/>
    <col min="2" max="2" width="3.00390625" style="165" customWidth="1"/>
    <col min="3" max="3" width="24.57421875" style="165" customWidth="1"/>
    <col min="4" max="4" width="8.140625" style="166" customWidth="1"/>
    <col min="5" max="5" width="11.421875" style="166" customWidth="1"/>
    <col min="6" max="6" width="8.140625" style="167" customWidth="1"/>
    <col min="7" max="7" width="9.57421875" style="168" customWidth="1"/>
    <col min="8" max="8" width="20.57421875" style="257" customWidth="1"/>
    <col min="9" max="9" width="21.28125" style="257" customWidth="1"/>
    <col min="10" max="10" width="7.7109375" style="158" customWidth="1"/>
    <col min="11" max="11" width="21.28125" style="158" customWidth="1"/>
    <col min="12" max="13" width="12.28125" style="169" customWidth="1"/>
    <col min="14" max="14" width="11.00390625" style="158" customWidth="1"/>
    <col min="15" max="15" width="5.57421875" style="158" customWidth="1"/>
    <col min="16" max="16" width="9.140625" style="158" customWidth="1"/>
    <col min="17" max="17" width="8.140625" style="158" customWidth="1"/>
    <col min="18" max="18" width="11.8515625" style="158" customWidth="1"/>
    <col min="19" max="19" width="10.140625" style="158" customWidth="1"/>
    <col min="20" max="20" width="14.7109375" style="158" customWidth="1"/>
    <col min="21" max="21" width="14.00390625" style="158" customWidth="1"/>
    <col min="22" max="22" width="8.421875" style="158" customWidth="1"/>
    <col min="23" max="23" width="7.140625" style="158" customWidth="1"/>
    <col min="24" max="24" width="8.421875" style="158" customWidth="1"/>
    <col min="25" max="25" width="8.140625" style="158" customWidth="1"/>
    <col min="26" max="27" width="8.421875" style="158" customWidth="1"/>
    <col min="28" max="29" width="16.00390625" style="158" customWidth="1"/>
    <col min="30" max="31" width="6.140625" style="158" customWidth="1"/>
    <col min="32" max="35" width="5.57421875" style="158" customWidth="1"/>
    <col min="36" max="36" width="9.00390625" style="158" customWidth="1"/>
    <col min="37" max="37" width="8.00390625" style="158" customWidth="1"/>
    <col min="38" max="38" width="13.140625" style="158" customWidth="1"/>
    <col min="39" max="39" width="11.140625" style="158" customWidth="1"/>
    <col min="40" max="40" width="8.00390625" style="158" customWidth="1"/>
    <col min="41" max="41" width="7.28125" style="158" customWidth="1"/>
    <col min="42" max="43" width="6.140625" style="158" customWidth="1"/>
    <col min="44" max="47" width="5.57421875" style="158" customWidth="1"/>
    <col min="48" max="48" width="12.57421875" style="158" customWidth="1"/>
    <col min="49" max="49" width="13.7109375" style="158" customWidth="1"/>
    <col min="50" max="51" width="8.140625" style="158" customWidth="1"/>
    <col min="52" max="52" width="13.140625" style="158" customWidth="1"/>
    <col min="53" max="53" width="11.7109375" style="158" customWidth="1"/>
    <col min="54" max="56" width="8.140625" style="158" customWidth="1"/>
    <col min="57" max="57" width="6.421875" style="158" customWidth="1"/>
    <col min="58" max="58" width="9.140625" style="158" customWidth="1"/>
    <col min="59" max="59" width="8.140625" style="158" customWidth="1"/>
    <col min="60" max="60" width="14.140625" style="158" customWidth="1"/>
    <col min="61" max="61" width="10.28125" style="158" customWidth="1"/>
    <col min="62" max="62" width="14.28125" style="158" customWidth="1"/>
    <col min="63" max="64" width="8.7109375" style="158" customWidth="1"/>
    <col min="65" max="65" width="12.421875" style="158" customWidth="1"/>
    <col min="66" max="66" width="10.28125" style="158" customWidth="1"/>
    <col min="67" max="67" width="11.421875" style="158" customWidth="1"/>
    <col min="68" max="68" width="12.28125" style="158" customWidth="1"/>
    <col min="69" max="69" width="10.421875" style="158" customWidth="1"/>
    <col min="70" max="70" width="14.421875" style="158" customWidth="1"/>
    <col min="71" max="71" width="9.00390625" style="158" customWidth="1"/>
    <col min="72" max="72" width="8.00390625" style="158" customWidth="1"/>
    <col min="73" max="73" width="13.140625" style="158" customWidth="1"/>
    <col min="74" max="74" width="11.140625" style="158" customWidth="1"/>
    <col min="75" max="75" width="8.00390625" style="158" customWidth="1"/>
    <col min="76" max="76" width="7.28125" style="158" customWidth="1"/>
    <col min="77" max="78" width="6.140625" style="158" customWidth="1"/>
    <col min="79" max="82" width="5.57421875" style="158" customWidth="1"/>
    <col min="83" max="83" width="10.8515625" style="158" customWidth="1"/>
    <col min="84" max="84" width="14.57421875" style="158" customWidth="1"/>
    <col min="85" max="85" width="16.421875" style="158" customWidth="1"/>
    <col min="86" max="87" width="8.140625" style="158" customWidth="1"/>
    <col min="88" max="88" width="10.57421875" style="158" customWidth="1"/>
    <col min="89" max="90" width="5.421875" style="158" customWidth="1"/>
    <col min="91" max="91" width="10.140625" style="158" customWidth="1"/>
    <col min="92" max="92" width="10.8515625" style="158" customWidth="1"/>
    <col min="93" max="93" width="14.57421875" style="158" customWidth="1"/>
    <col min="94" max="94" width="16.421875" style="158" customWidth="1"/>
    <col min="95" max="96" width="8.140625" style="158" customWidth="1"/>
    <col min="97" max="97" width="10.57421875" style="158" customWidth="1"/>
    <col min="98" max="99" width="5.421875" style="158" customWidth="1"/>
    <col min="100" max="100" width="10.140625" style="158" customWidth="1"/>
    <col min="101" max="101" width="13.7109375" style="158" customWidth="1"/>
    <col min="102" max="102" width="15.00390625" style="158" customWidth="1"/>
    <col min="103" max="103" width="10.8515625" style="158" customWidth="1"/>
    <col min="104" max="105" width="6.421875" style="158" customWidth="1"/>
    <col min="106" max="106" width="23.7109375" style="158" customWidth="1"/>
    <col min="107" max="107" width="11.00390625" style="158" customWidth="1"/>
    <col min="108" max="108" width="6.421875" style="158" customWidth="1"/>
    <col min="109" max="109" width="12.140625" style="158" customWidth="1"/>
    <col min="110" max="110" width="10.57421875" style="158" customWidth="1"/>
    <col min="111" max="112" width="6.421875" style="158" customWidth="1"/>
    <col min="113" max="113" width="10.57421875" style="158" customWidth="1"/>
    <col min="114" max="115" width="6.421875" style="158" customWidth="1"/>
    <col min="116" max="116" width="12.140625" style="158" customWidth="1"/>
    <col min="117" max="119" width="6.7109375" style="158" customWidth="1"/>
    <col min="120" max="120" width="10.57421875" style="158" customWidth="1"/>
    <col min="121" max="122" width="6.7109375" style="158" customWidth="1"/>
    <col min="123" max="123" width="17.28125" style="158" customWidth="1"/>
    <col min="124" max="124" width="12.57421875" style="158" customWidth="1"/>
    <col min="125" max="125" width="13.7109375" style="158" customWidth="1"/>
    <col min="126" max="126" width="14.7109375" style="158" customWidth="1"/>
    <col min="127" max="127" width="24.140625" style="158" customWidth="1"/>
    <col min="128" max="128" width="7.8515625" style="158" customWidth="1"/>
    <col min="129" max="129" width="9.57421875" style="158" customWidth="1"/>
    <col min="130" max="130" width="8.57421875" style="158" customWidth="1"/>
    <col min="131" max="131" width="8.7109375" style="158" customWidth="1"/>
    <col min="132" max="132" width="10.140625" style="158" bestFit="1" customWidth="1"/>
    <col min="133" max="134" width="16.00390625" style="158" customWidth="1"/>
    <col min="135" max="135" width="6.57421875" style="158" bestFit="1" customWidth="1"/>
    <col min="136" max="149" width="6.421875" style="158" bestFit="1" customWidth="1"/>
    <col min="150" max="150" width="7.8515625" style="158" bestFit="1" customWidth="1"/>
    <col min="151" max="151" width="6.421875" style="158" bestFit="1" customWidth="1"/>
    <col min="152" max="152" width="7.8515625" style="158" bestFit="1" customWidth="1"/>
    <col min="153" max="155" width="6.421875" style="158" bestFit="1" customWidth="1"/>
    <col min="156" max="156" width="25.00390625" style="158" bestFit="1" customWidth="1"/>
    <col min="157" max="157" width="20.140625" style="158" bestFit="1" customWidth="1"/>
    <col min="158" max="159" width="11.00390625" style="158" customWidth="1"/>
    <col min="160" max="160" width="15.140625" style="158" bestFit="1" customWidth="1"/>
    <col min="161" max="161" width="7.7109375" style="158" bestFit="1" customWidth="1"/>
    <col min="162" max="162" width="13.00390625" style="158" bestFit="1" customWidth="1"/>
    <col min="163" max="163" width="22.7109375" style="158" bestFit="1" customWidth="1"/>
    <col min="164" max="164" width="10.421875" style="158" bestFit="1" customWidth="1"/>
    <col min="165" max="165" width="20.140625" style="158" bestFit="1" customWidth="1"/>
    <col min="166" max="166" width="13.28125" style="158" bestFit="1" customWidth="1"/>
    <col min="167" max="167" width="7.28125" style="158" bestFit="1" customWidth="1"/>
    <col min="168" max="168" width="13.00390625" style="158" bestFit="1" customWidth="1"/>
    <col min="169" max="169" width="7.8515625" style="158" bestFit="1" customWidth="1"/>
    <col min="170" max="170" width="7.57421875" style="158" bestFit="1" customWidth="1"/>
    <col min="171" max="171" width="10.57421875" style="158" bestFit="1" customWidth="1"/>
    <col min="172" max="172" width="10.7109375" style="158" bestFit="1" customWidth="1"/>
    <col min="173" max="173" width="15.57421875" style="158" bestFit="1" customWidth="1"/>
    <col min="174" max="174" width="12.8515625" style="158" bestFit="1" customWidth="1"/>
    <col min="175" max="175" width="9.57421875" style="158" bestFit="1" customWidth="1"/>
    <col min="176" max="176" width="13.8515625" style="158" bestFit="1" customWidth="1"/>
    <col min="177" max="177" width="10.140625" style="158" bestFit="1" customWidth="1"/>
    <col min="178" max="178" width="9.421875" style="158" bestFit="1" customWidth="1"/>
    <col min="179" max="179" width="30.57421875" style="158" bestFit="1" customWidth="1"/>
    <col min="180" max="180" width="9.28125" style="158" customWidth="1"/>
    <col min="181" max="181" width="8.28125" style="158" bestFit="1" customWidth="1"/>
    <col min="182" max="182" width="11.421875" style="158" bestFit="1" customWidth="1"/>
    <col min="183" max="183" width="9.57421875" style="158" bestFit="1" customWidth="1"/>
    <col min="184" max="184" width="19.8515625" style="158" bestFit="1" customWidth="1"/>
    <col min="185" max="185" width="12.28125" style="158" bestFit="1" customWidth="1"/>
    <col min="186" max="186" width="11.140625" style="158" bestFit="1" customWidth="1"/>
    <col min="187" max="187" width="7.28125" style="158" bestFit="1" customWidth="1"/>
    <col min="188" max="188" width="8.28125" style="158" bestFit="1" customWidth="1"/>
    <col min="189" max="189" width="7.140625" style="158" bestFit="1" customWidth="1"/>
    <col min="190" max="190" width="8.8515625" style="158" bestFit="1" customWidth="1"/>
    <col min="191" max="191" width="15.421875" style="158" bestFit="1" customWidth="1"/>
    <col min="192" max="192" width="7.8515625" style="158" bestFit="1" customWidth="1"/>
    <col min="193" max="193" width="6.421875" style="158" bestFit="1" customWidth="1"/>
    <col min="194" max="194" width="8.140625" style="158" bestFit="1" customWidth="1"/>
    <col min="195" max="195" width="7.140625" style="158" bestFit="1" customWidth="1"/>
    <col min="196" max="196" width="11.57421875" style="158" bestFit="1" customWidth="1"/>
    <col min="197" max="197" width="11.421875" style="158" bestFit="1" customWidth="1"/>
    <col min="198" max="198" width="6.421875" style="158" bestFit="1" customWidth="1"/>
    <col min="199" max="199" width="11.7109375" style="158" customWidth="1"/>
    <col min="200" max="200" width="6.57421875" style="158" bestFit="1" customWidth="1"/>
    <col min="201" max="201" width="6.28125" style="158" bestFit="1" customWidth="1"/>
    <col min="202" max="202" width="6.57421875" style="158" bestFit="1" customWidth="1"/>
    <col min="203" max="203" width="6.28125" style="158" bestFit="1" customWidth="1"/>
    <col min="204" max="16384" width="9.140625" style="158" customWidth="1"/>
  </cols>
  <sheetData>
    <row r="1" spans="1:13" s="6" customFormat="1" ht="21">
      <c r="A1" s="1" t="s">
        <v>0</v>
      </c>
      <c r="B1" s="1"/>
      <c r="C1" s="2"/>
      <c r="D1" s="3"/>
      <c r="E1" s="3"/>
      <c r="F1" s="4"/>
      <c r="G1" s="5"/>
      <c r="H1" s="252"/>
      <c r="I1" s="252"/>
      <c r="L1" s="7"/>
      <c r="M1" s="7"/>
    </row>
    <row r="2" spans="1:203" s="6" customFormat="1" ht="63">
      <c r="A2" s="8" t="s">
        <v>1</v>
      </c>
      <c r="B2" s="8" t="s">
        <v>269</v>
      </c>
      <c r="C2" s="9" t="s">
        <v>261</v>
      </c>
      <c r="D2" s="10" t="s">
        <v>2</v>
      </c>
      <c r="E2" s="11"/>
      <c r="F2" s="11"/>
      <c r="G2" s="12"/>
      <c r="H2" s="253" t="s">
        <v>3</v>
      </c>
      <c r="I2" s="254"/>
      <c r="J2" s="15" t="s">
        <v>4</v>
      </c>
      <c r="K2" s="16" t="s">
        <v>5</v>
      </c>
      <c r="L2" s="17" t="s">
        <v>6</v>
      </c>
      <c r="M2" s="17" t="s">
        <v>6</v>
      </c>
      <c r="N2" s="18" t="s">
        <v>7</v>
      </c>
      <c r="O2" s="10" t="s">
        <v>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0"/>
      <c r="AW2" s="11"/>
      <c r="AX2" s="11"/>
      <c r="AY2" s="11"/>
      <c r="AZ2" s="11"/>
      <c r="BA2" s="11"/>
      <c r="BB2" s="11"/>
      <c r="BC2" s="11"/>
      <c r="BD2" s="11"/>
      <c r="BE2" s="10"/>
      <c r="BF2" s="11"/>
      <c r="BG2" s="11"/>
      <c r="BH2" s="11"/>
      <c r="BI2" s="11"/>
      <c r="BJ2" s="11"/>
      <c r="BK2" s="11"/>
      <c r="BL2" s="11"/>
      <c r="BM2" s="11"/>
      <c r="BN2" s="11"/>
      <c r="BO2" s="262"/>
      <c r="BP2" s="262"/>
      <c r="BQ2" s="262"/>
      <c r="BR2" s="262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13" t="s">
        <v>9</v>
      </c>
      <c r="DX2" s="263"/>
      <c r="DY2" s="263"/>
      <c r="DZ2" s="263"/>
      <c r="EA2" s="263"/>
      <c r="EB2" s="263"/>
      <c r="EC2" s="11"/>
      <c r="ED2" s="11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13" t="s">
        <v>10</v>
      </c>
      <c r="FW2" s="263"/>
      <c r="FX2" s="263"/>
      <c r="FY2" s="263"/>
      <c r="FZ2" s="263"/>
      <c r="GA2" s="263"/>
      <c r="GB2" s="263"/>
      <c r="GC2" s="263"/>
      <c r="GD2" s="264"/>
      <c r="GE2" s="265" t="s">
        <v>11</v>
      </c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7"/>
    </row>
    <row r="3" spans="1:203" s="6" customFormat="1" ht="21">
      <c r="A3" s="31"/>
      <c r="B3" s="32"/>
      <c r="C3" s="32" t="s">
        <v>262</v>
      </c>
      <c r="D3" s="33" t="s">
        <v>12</v>
      </c>
      <c r="E3" s="33" t="s">
        <v>13</v>
      </c>
      <c r="F3" s="33" t="s">
        <v>14</v>
      </c>
      <c r="G3" s="33" t="s">
        <v>15</v>
      </c>
      <c r="H3" s="34" t="s">
        <v>16</v>
      </c>
      <c r="I3" s="34" t="s">
        <v>17</v>
      </c>
      <c r="J3" s="35" t="s">
        <v>18</v>
      </c>
      <c r="K3" s="36" t="s">
        <v>19</v>
      </c>
      <c r="L3" s="37" t="s">
        <v>20</v>
      </c>
      <c r="M3" s="37" t="s">
        <v>21</v>
      </c>
      <c r="N3" s="38" t="s">
        <v>22</v>
      </c>
      <c r="O3" s="268" t="s">
        <v>23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269"/>
      <c r="AI3" s="269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269"/>
      <c r="AU3" s="269"/>
      <c r="AV3" s="268" t="s">
        <v>24</v>
      </c>
      <c r="AW3" s="60"/>
      <c r="AX3" s="60"/>
      <c r="AY3" s="60"/>
      <c r="AZ3" s="60"/>
      <c r="BA3" s="60"/>
      <c r="BB3" s="60"/>
      <c r="BC3" s="60"/>
      <c r="BD3" s="269"/>
      <c r="BE3" s="268" t="s">
        <v>25</v>
      </c>
      <c r="BF3" s="60"/>
      <c r="BG3" s="60"/>
      <c r="BH3" s="60"/>
      <c r="BI3" s="268" t="s">
        <v>26</v>
      </c>
      <c r="BJ3" s="60"/>
      <c r="BK3" s="60"/>
      <c r="BL3" s="60"/>
      <c r="BM3" s="60"/>
      <c r="BN3" s="60"/>
      <c r="BO3" s="268" t="s">
        <v>27</v>
      </c>
      <c r="BP3" s="60"/>
      <c r="BQ3" s="60"/>
      <c r="BR3" s="60"/>
      <c r="BS3" s="89" t="s">
        <v>28</v>
      </c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270"/>
      <c r="CE3" s="268" t="s">
        <v>29</v>
      </c>
      <c r="CF3" s="60"/>
      <c r="CG3" s="60"/>
      <c r="CH3" s="60"/>
      <c r="CI3" s="60"/>
      <c r="CJ3" s="60"/>
      <c r="CK3" s="60"/>
      <c r="CL3" s="60"/>
      <c r="CM3" s="60"/>
      <c r="CN3" s="268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34" t="s">
        <v>30</v>
      </c>
      <c r="DX3" s="56" t="s">
        <v>31</v>
      </c>
      <c r="DY3" s="56" t="s">
        <v>32</v>
      </c>
      <c r="DZ3" s="57" t="s">
        <v>33</v>
      </c>
      <c r="EA3" s="57" t="s">
        <v>34</v>
      </c>
      <c r="EB3" s="58" t="s">
        <v>35</v>
      </c>
      <c r="EC3" s="59" t="s">
        <v>36</v>
      </c>
      <c r="ED3" s="60"/>
      <c r="EE3" s="61" t="s">
        <v>37</v>
      </c>
      <c r="EF3" s="62"/>
      <c r="EG3" s="62"/>
      <c r="EH3" s="63"/>
      <c r="EI3" s="64"/>
      <c r="EJ3" s="64"/>
      <c r="EK3" s="63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3"/>
      <c r="EZ3" s="63"/>
      <c r="FA3" s="63"/>
      <c r="FB3" s="65"/>
      <c r="FC3" s="66"/>
      <c r="FD3" s="67" t="s">
        <v>38</v>
      </c>
      <c r="FE3" s="68"/>
      <c r="FF3" s="68"/>
      <c r="FG3" s="68"/>
      <c r="FH3" s="68"/>
      <c r="FI3" s="68"/>
      <c r="FJ3" s="69"/>
      <c r="FK3" s="68"/>
      <c r="FL3" s="68"/>
      <c r="FM3" s="68"/>
      <c r="FN3" s="70"/>
      <c r="FO3" s="68"/>
      <c r="FP3" s="68"/>
      <c r="FQ3" s="68"/>
      <c r="FR3" s="68"/>
      <c r="FS3" s="68"/>
      <c r="FT3" s="68"/>
      <c r="FU3" s="68"/>
      <c r="FV3" s="34" t="s">
        <v>39</v>
      </c>
      <c r="FW3" s="58" t="s">
        <v>40</v>
      </c>
      <c r="FX3" s="58" t="s">
        <v>41</v>
      </c>
      <c r="FY3" s="58" t="s">
        <v>42</v>
      </c>
      <c r="FZ3" s="71" t="s">
        <v>242</v>
      </c>
      <c r="GA3" s="61" t="s">
        <v>43</v>
      </c>
      <c r="GB3" s="61"/>
      <c r="GC3" s="61"/>
      <c r="GD3" s="61"/>
      <c r="GE3" s="72" t="s">
        <v>44</v>
      </c>
      <c r="GF3" s="35" t="s">
        <v>41</v>
      </c>
      <c r="GG3" s="35" t="s">
        <v>42</v>
      </c>
      <c r="GH3" s="35" t="s">
        <v>35</v>
      </c>
      <c r="GI3" s="73" t="s">
        <v>45</v>
      </c>
      <c r="GJ3" s="73"/>
      <c r="GK3" s="73"/>
      <c r="GL3" s="73"/>
      <c r="GM3" s="73"/>
      <c r="GN3" s="74" t="s">
        <v>46</v>
      </c>
      <c r="GO3" s="75"/>
      <c r="GP3" s="75"/>
      <c r="GQ3" s="74"/>
      <c r="GR3" s="75"/>
      <c r="GS3" s="75"/>
      <c r="GT3" s="75"/>
      <c r="GU3" s="76"/>
    </row>
    <row r="4" spans="1:203" s="109" customFormat="1" ht="21.75">
      <c r="A4" s="77"/>
      <c r="B4" s="78"/>
      <c r="C4" s="78"/>
      <c r="D4" s="79"/>
      <c r="E4" s="79"/>
      <c r="F4" s="79"/>
      <c r="G4" s="79"/>
      <c r="H4" s="80"/>
      <c r="I4" s="80"/>
      <c r="J4" s="80"/>
      <c r="K4" s="32" t="s">
        <v>47</v>
      </c>
      <c r="L4" s="81"/>
      <c r="M4" s="81"/>
      <c r="N4" s="82"/>
      <c r="O4" s="71" t="s">
        <v>48</v>
      </c>
      <c r="P4" s="71" t="s">
        <v>35</v>
      </c>
      <c r="Q4" s="71" t="s">
        <v>49</v>
      </c>
      <c r="R4" s="71" t="s">
        <v>50</v>
      </c>
      <c r="S4" s="71" t="s">
        <v>51</v>
      </c>
      <c r="T4" s="83" t="s">
        <v>52</v>
      </c>
      <c r="U4" s="83"/>
      <c r="V4" s="84" t="s">
        <v>53</v>
      </c>
      <c r="W4" s="85"/>
      <c r="X4" s="59"/>
      <c r="Y4" s="86"/>
      <c r="Z4" s="59"/>
      <c r="AA4" s="86"/>
      <c r="AB4" s="59" t="s">
        <v>36</v>
      </c>
      <c r="AC4" s="59"/>
      <c r="AD4" s="84" t="s">
        <v>54</v>
      </c>
      <c r="AE4" s="85"/>
      <c r="AF4" s="59"/>
      <c r="AG4" s="86"/>
      <c r="AH4" s="87" t="s">
        <v>55</v>
      </c>
      <c r="AI4" s="88"/>
      <c r="AJ4" s="84" t="s">
        <v>56</v>
      </c>
      <c r="AK4" s="85"/>
      <c r="AL4" s="85"/>
      <c r="AM4" s="85"/>
      <c r="AN4" s="59"/>
      <c r="AO4" s="86"/>
      <c r="AP4" s="84"/>
      <c r="AQ4" s="85"/>
      <c r="AR4" s="59"/>
      <c r="AS4" s="86"/>
      <c r="AT4" s="87"/>
      <c r="AU4" s="88"/>
      <c r="AV4" s="71" t="s">
        <v>57</v>
      </c>
      <c r="AW4" s="71" t="s">
        <v>58</v>
      </c>
      <c r="AX4" s="83" t="s">
        <v>59</v>
      </c>
      <c r="AY4" s="83"/>
      <c r="AZ4" s="71" t="s">
        <v>60</v>
      </c>
      <c r="BA4" s="71" t="s">
        <v>61</v>
      </c>
      <c r="BB4" s="89" t="s">
        <v>62</v>
      </c>
      <c r="BC4" s="90"/>
      <c r="BD4" s="91"/>
      <c r="BE4" s="71" t="s">
        <v>48</v>
      </c>
      <c r="BF4" s="71" t="s">
        <v>35</v>
      </c>
      <c r="BG4" s="71" t="s">
        <v>49</v>
      </c>
      <c r="BH4" s="71" t="s">
        <v>63</v>
      </c>
      <c r="BI4" s="71" t="s">
        <v>64</v>
      </c>
      <c r="BJ4" s="71" t="s">
        <v>58</v>
      </c>
      <c r="BK4" s="83" t="s">
        <v>59</v>
      </c>
      <c r="BL4" s="83"/>
      <c r="BM4" s="71" t="s">
        <v>65</v>
      </c>
      <c r="BN4" s="71" t="s">
        <v>66</v>
      </c>
      <c r="BO4" s="71" t="s">
        <v>67</v>
      </c>
      <c r="BP4" s="71" t="s">
        <v>68</v>
      </c>
      <c r="BQ4" s="71" t="s">
        <v>69</v>
      </c>
      <c r="BR4" s="92" t="s">
        <v>70</v>
      </c>
      <c r="BS4" s="71" t="s">
        <v>35</v>
      </c>
      <c r="BT4" s="92" t="s">
        <v>49</v>
      </c>
      <c r="BU4" s="71" t="s">
        <v>71</v>
      </c>
      <c r="BV4" s="71" t="s">
        <v>72</v>
      </c>
      <c r="BW4" s="93" t="s">
        <v>73</v>
      </c>
      <c r="BX4" s="86"/>
      <c r="BY4" s="84" t="s">
        <v>54</v>
      </c>
      <c r="BZ4" s="94"/>
      <c r="CA4" s="93"/>
      <c r="CB4" s="86"/>
      <c r="CC4" s="87" t="s">
        <v>55</v>
      </c>
      <c r="CD4" s="88"/>
      <c r="CE4" s="84" t="s">
        <v>74</v>
      </c>
      <c r="CF4" s="85"/>
      <c r="CG4" s="85"/>
      <c r="CH4" s="85"/>
      <c r="CI4" s="85"/>
      <c r="CJ4" s="85"/>
      <c r="CK4" s="85"/>
      <c r="CL4" s="85"/>
      <c r="CM4" s="94"/>
      <c r="CN4" s="84" t="s">
        <v>75</v>
      </c>
      <c r="CO4" s="85"/>
      <c r="CP4" s="85"/>
      <c r="CQ4" s="85"/>
      <c r="CR4" s="85"/>
      <c r="CS4" s="85"/>
      <c r="CT4" s="85"/>
      <c r="CU4" s="85"/>
      <c r="CV4" s="94"/>
      <c r="CW4" s="89" t="s">
        <v>76</v>
      </c>
      <c r="CX4" s="90"/>
      <c r="CY4" s="89"/>
      <c r="CZ4" s="90"/>
      <c r="DA4" s="90"/>
      <c r="DB4" s="89"/>
      <c r="DC4" s="90"/>
      <c r="DD4" s="90"/>
      <c r="DE4" s="91"/>
      <c r="DF4" s="89" t="s">
        <v>77</v>
      </c>
      <c r="DG4" s="90"/>
      <c r="DH4" s="90"/>
      <c r="DI4" s="89"/>
      <c r="DJ4" s="90"/>
      <c r="DK4" s="90"/>
      <c r="DL4" s="91"/>
      <c r="DM4" s="89" t="s">
        <v>62</v>
      </c>
      <c r="DN4" s="90"/>
      <c r="DO4" s="91"/>
      <c r="DP4" s="89" t="s">
        <v>78</v>
      </c>
      <c r="DQ4" s="90"/>
      <c r="DR4" s="91"/>
      <c r="DS4" s="89" t="s">
        <v>27</v>
      </c>
      <c r="DT4" s="90"/>
      <c r="DU4" s="90"/>
      <c r="DV4" s="91"/>
      <c r="DW4" s="35"/>
      <c r="DX4" s="95" t="s">
        <v>79</v>
      </c>
      <c r="DY4" s="95"/>
      <c r="DZ4" s="96"/>
      <c r="EA4" s="96"/>
      <c r="EB4" s="97"/>
      <c r="EC4" s="98" t="s">
        <v>80</v>
      </c>
      <c r="ED4" s="91" t="s">
        <v>81</v>
      </c>
      <c r="EE4" s="72" t="s">
        <v>82</v>
      </c>
      <c r="EF4" s="35" t="s">
        <v>83</v>
      </c>
      <c r="EG4" s="35" t="s">
        <v>84</v>
      </c>
      <c r="EH4" s="99" t="s">
        <v>85</v>
      </c>
      <c r="EI4" s="100" t="s">
        <v>86</v>
      </c>
      <c r="EJ4" s="100" t="s">
        <v>87</v>
      </c>
      <c r="EK4" s="101" t="s">
        <v>88</v>
      </c>
      <c r="EL4" s="100" t="s">
        <v>89</v>
      </c>
      <c r="EM4" s="100" t="s">
        <v>90</v>
      </c>
      <c r="EN4" s="100" t="s">
        <v>91</v>
      </c>
      <c r="EO4" s="100" t="s">
        <v>92</v>
      </c>
      <c r="EP4" s="102" t="s">
        <v>93</v>
      </c>
      <c r="EQ4" s="102" t="s">
        <v>243</v>
      </c>
      <c r="ER4" s="102" t="s">
        <v>244</v>
      </c>
      <c r="ES4" s="102" t="s">
        <v>245</v>
      </c>
      <c r="ET4" s="103" t="s">
        <v>246</v>
      </c>
      <c r="EU4" s="103"/>
      <c r="EV4" s="103" t="s">
        <v>247</v>
      </c>
      <c r="EW4" s="103"/>
      <c r="EX4" s="102" t="s">
        <v>248</v>
      </c>
      <c r="EY4" s="102" t="s">
        <v>249</v>
      </c>
      <c r="EZ4" s="102" t="s">
        <v>94</v>
      </c>
      <c r="FA4" s="102" t="s">
        <v>95</v>
      </c>
      <c r="FB4" s="104" t="s">
        <v>96</v>
      </c>
      <c r="FC4" s="104"/>
      <c r="FD4" s="105" t="s">
        <v>97</v>
      </c>
      <c r="FE4" s="105" t="s">
        <v>98</v>
      </c>
      <c r="FF4" s="105" t="s">
        <v>99</v>
      </c>
      <c r="FG4" s="105" t="s">
        <v>100</v>
      </c>
      <c r="FH4" s="105" t="s">
        <v>101</v>
      </c>
      <c r="FI4" s="105" t="s">
        <v>102</v>
      </c>
      <c r="FJ4" s="105" t="s">
        <v>103</v>
      </c>
      <c r="FK4" s="105" t="s">
        <v>104</v>
      </c>
      <c r="FL4" s="105" t="s">
        <v>105</v>
      </c>
      <c r="FM4" s="105" t="s">
        <v>106</v>
      </c>
      <c r="FN4" s="105" t="s">
        <v>107</v>
      </c>
      <c r="FO4" s="106" t="s">
        <v>108</v>
      </c>
      <c r="FP4" s="106" t="s">
        <v>109</v>
      </c>
      <c r="FQ4" s="106" t="s">
        <v>110</v>
      </c>
      <c r="FR4" s="106" t="s">
        <v>111</v>
      </c>
      <c r="FS4" s="106" t="s">
        <v>112</v>
      </c>
      <c r="FT4" s="106" t="s">
        <v>113</v>
      </c>
      <c r="FU4" s="106" t="s">
        <v>114</v>
      </c>
      <c r="FV4" s="35"/>
      <c r="FW4" s="97"/>
      <c r="FX4" s="97"/>
      <c r="FY4" s="97"/>
      <c r="FZ4" s="97"/>
      <c r="GA4" s="97" t="s">
        <v>115</v>
      </c>
      <c r="GB4" s="97" t="s">
        <v>116</v>
      </c>
      <c r="GC4" s="97" t="s">
        <v>117</v>
      </c>
      <c r="GD4" s="97" t="s">
        <v>118</v>
      </c>
      <c r="GE4" s="35" t="s">
        <v>119</v>
      </c>
      <c r="GF4" s="107"/>
      <c r="GG4" s="107"/>
      <c r="GH4" s="107"/>
      <c r="GI4" s="35" t="s">
        <v>120</v>
      </c>
      <c r="GJ4" s="35" t="s">
        <v>121</v>
      </c>
      <c r="GK4" s="35" t="s">
        <v>122</v>
      </c>
      <c r="GL4" s="15" t="s">
        <v>123</v>
      </c>
      <c r="GM4" s="15"/>
      <c r="GN4" s="108" t="s">
        <v>124</v>
      </c>
      <c r="GO4" s="108"/>
      <c r="GP4" s="108"/>
      <c r="GQ4" s="108" t="s">
        <v>125</v>
      </c>
      <c r="GR4" s="108"/>
      <c r="GS4" s="108"/>
      <c r="GT4" s="108"/>
      <c r="GU4" s="108"/>
    </row>
    <row r="5" spans="1:203" s="109" customFormat="1" ht="21">
      <c r="A5" s="77"/>
      <c r="B5" s="78"/>
      <c r="C5" s="78"/>
      <c r="D5" s="79"/>
      <c r="E5" s="79"/>
      <c r="F5" s="79"/>
      <c r="G5" s="79"/>
      <c r="H5" s="80"/>
      <c r="I5" s="80"/>
      <c r="J5" s="80"/>
      <c r="K5" s="32" t="s">
        <v>126</v>
      </c>
      <c r="L5" s="81"/>
      <c r="M5" s="81"/>
      <c r="N5" s="82"/>
      <c r="O5" s="110"/>
      <c r="P5" s="110"/>
      <c r="Q5" s="110"/>
      <c r="R5" s="110"/>
      <c r="S5" s="110"/>
      <c r="T5" s="111" t="s">
        <v>127</v>
      </c>
      <c r="U5" s="111" t="s">
        <v>128</v>
      </c>
      <c r="V5" s="84" t="s">
        <v>129</v>
      </c>
      <c r="W5" s="94"/>
      <c r="X5" s="84" t="s">
        <v>130</v>
      </c>
      <c r="Y5" s="94"/>
      <c r="Z5" s="84" t="s">
        <v>60</v>
      </c>
      <c r="AA5" s="94"/>
      <c r="AB5" s="98" t="s">
        <v>80</v>
      </c>
      <c r="AC5" s="91" t="s">
        <v>81</v>
      </c>
      <c r="AD5" s="84" t="s">
        <v>131</v>
      </c>
      <c r="AE5" s="94"/>
      <c r="AF5" s="93" t="s">
        <v>132</v>
      </c>
      <c r="AG5" s="86"/>
      <c r="AH5" s="112"/>
      <c r="AI5" s="113"/>
      <c r="AJ5" s="71" t="s">
        <v>35</v>
      </c>
      <c r="AK5" s="92" t="s">
        <v>49</v>
      </c>
      <c r="AL5" s="71" t="s">
        <v>71</v>
      </c>
      <c r="AM5" s="71" t="s">
        <v>72</v>
      </c>
      <c r="AN5" s="93" t="s">
        <v>73</v>
      </c>
      <c r="AO5" s="86"/>
      <c r="AP5" s="84" t="s">
        <v>54</v>
      </c>
      <c r="AQ5" s="94"/>
      <c r="AR5" s="93"/>
      <c r="AS5" s="86"/>
      <c r="AT5" s="87" t="s">
        <v>55</v>
      </c>
      <c r="AU5" s="88"/>
      <c r="AV5" s="111"/>
      <c r="AW5" s="111"/>
      <c r="AX5" s="111" t="s">
        <v>133</v>
      </c>
      <c r="AY5" s="111" t="s">
        <v>122</v>
      </c>
      <c r="AZ5" s="111" t="s">
        <v>131</v>
      </c>
      <c r="BA5" s="111" t="s">
        <v>132</v>
      </c>
      <c r="BB5" s="114"/>
      <c r="BC5" s="114"/>
      <c r="BD5" s="115"/>
      <c r="BE5" s="111"/>
      <c r="BF5" s="111" t="s">
        <v>134</v>
      </c>
      <c r="BG5" s="111"/>
      <c r="BH5" s="111"/>
      <c r="BI5" s="111"/>
      <c r="BJ5" s="111"/>
      <c r="BK5" s="111" t="s">
        <v>133</v>
      </c>
      <c r="BL5" s="111" t="s">
        <v>122</v>
      </c>
      <c r="BM5" s="111" t="s">
        <v>131</v>
      </c>
      <c r="BN5" s="116" t="s">
        <v>132</v>
      </c>
      <c r="BO5" s="111"/>
      <c r="BP5" s="111"/>
      <c r="BQ5" s="111"/>
      <c r="BR5" s="117"/>
      <c r="BS5" s="111"/>
      <c r="BT5" s="111"/>
      <c r="BU5" s="111"/>
      <c r="BV5" s="111"/>
      <c r="BW5" s="111" t="s">
        <v>127</v>
      </c>
      <c r="BX5" s="111" t="s">
        <v>128</v>
      </c>
      <c r="BY5" s="84" t="s">
        <v>131</v>
      </c>
      <c r="BZ5" s="94"/>
      <c r="CA5" s="93" t="s">
        <v>132</v>
      </c>
      <c r="CB5" s="86"/>
      <c r="CC5" s="118"/>
      <c r="CD5" s="113"/>
      <c r="CE5" s="71" t="s">
        <v>135</v>
      </c>
      <c r="CF5" s="71" t="s">
        <v>31</v>
      </c>
      <c r="CG5" s="117" t="s">
        <v>136</v>
      </c>
      <c r="CH5" s="84" t="s">
        <v>59</v>
      </c>
      <c r="CI5" s="94"/>
      <c r="CJ5" s="84" t="s">
        <v>137</v>
      </c>
      <c r="CK5" s="85"/>
      <c r="CL5" s="85"/>
      <c r="CM5" s="71" t="s">
        <v>70</v>
      </c>
      <c r="CN5" s="71" t="s">
        <v>135</v>
      </c>
      <c r="CO5" s="71" t="s">
        <v>31</v>
      </c>
      <c r="CP5" s="117" t="s">
        <v>136</v>
      </c>
      <c r="CQ5" s="84" t="s">
        <v>59</v>
      </c>
      <c r="CR5" s="94"/>
      <c r="CS5" s="84" t="s">
        <v>137</v>
      </c>
      <c r="CT5" s="85"/>
      <c r="CU5" s="85"/>
      <c r="CV5" s="71" t="s">
        <v>70</v>
      </c>
      <c r="CW5" s="84" t="s">
        <v>138</v>
      </c>
      <c r="CX5" s="94"/>
      <c r="CY5" s="84" t="s">
        <v>139</v>
      </c>
      <c r="CZ5" s="85"/>
      <c r="DA5" s="94"/>
      <c r="DB5" s="84" t="s">
        <v>140</v>
      </c>
      <c r="DC5" s="85"/>
      <c r="DD5" s="94"/>
      <c r="DE5" s="71" t="s">
        <v>70</v>
      </c>
      <c r="DF5" s="84" t="s">
        <v>141</v>
      </c>
      <c r="DG5" s="85"/>
      <c r="DH5" s="94"/>
      <c r="DI5" s="84" t="s">
        <v>137</v>
      </c>
      <c r="DJ5" s="85"/>
      <c r="DK5" s="94"/>
      <c r="DL5" s="71" t="s">
        <v>70</v>
      </c>
      <c r="DM5" s="119"/>
      <c r="DN5" s="120"/>
      <c r="DO5" s="121"/>
      <c r="DP5" s="98" t="s">
        <v>142</v>
      </c>
      <c r="DQ5" s="84" t="s">
        <v>141</v>
      </c>
      <c r="DR5" s="94"/>
      <c r="DS5" s="119"/>
      <c r="DT5" s="120"/>
      <c r="DU5" s="120"/>
      <c r="DV5" s="121"/>
      <c r="DW5" s="79"/>
      <c r="DX5" s="79"/>
      <c r="DY5" s="79"/>
      <c r="DZ5" s="79"/>
      <c r="EA5" s="79"/>
      <c r="EB5" s="79"/>
      <c r="EC5" s="122"/>
      <c r="ED5" s="123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34" t="s">
        <v>31</v>
      </c>
      <c r="EU5" s="34" t="s">
        <v>133</v>
      </c>
      <c r="EV5" s="34" t="s">
        <v>31</v>
      </c>
      <c r="EW5" s="34" t="s">
        <v>133</v>
      </c>
      <c r="EX5" s="79"/>
      <c r="EY5" s="79"/>
      <c r="EZ5" s="79"/>
      <c r="FA5" s="79"/>
      <c r="FB5" s="124" t="s">
        <v>143</v>
      </c>
      <c r="FC5" s="124" t="s">
        <v>144</v>
      </c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35"/>
      <c r="GF5" s="107"/>
      <c r="GG5" s="107"/>
      <c r="GH5" s="107"/>
      <c r="GI5" s="107"/>
      <c r="GJ5" s="107"/>
      <c r="GK5" s="107"/>
      <c r="GL5" s="107" t="s">
        <v>127</v>
      </c>
      <c r="GM5" s="107" t="s">
        <v>128</v>
      </c>
      <c r="GN5" s="125" t="s">
        <v>145</v>
      </c>
      <c r="GO5" s="111" t="s">
        <v>242</v>
      </c>
      <c r="GP5" s="125" t="s">
        <v>146</v>
      </c>
      <c r="GQ5" s="125" t="s">
        <v>147</v>
      </c>
      <c r="GR5" s="83" t="s">
        <v>141</v>
      </c>
      <c r="GS5" s="83"/>
      <c r="GT5" s="83" t="s">
        <v>148</v>
      </c>
      <c r="GU5" s="83"/>
    </row>
    <row r="6" spans="1:203" s="109" customFormat="1" ht="21">
      <c r="A6" s="77"/>
      <c r="B6" s="78"/>
      <c r="C6" s="78"/>
      <c r="D6" s="79"/>
      <c r="E6" s="79"/>
      <c r="F6" s="79"/>
      <c r="G6" s="79"/>
      <c r="H6" s="80"/>
      <c r="I6" s="80"/>
      <c r="J6" s="80"/>
      <c r="K6" s="32"/>
      <c r="L6" s="81"/>
      <c r="M6" s="81"/>
      <c r="N6" s="82"/>
      <c r="O6" s="110"/>
      <c r="P6" s="110"/>
      <c r="Q6" s="110"/>
      <c r="R6" s="110"/>
      <c r="S6" s="110"/>
      <c r="T6" s="111"/>
      <c r="U6" s="111"/>
      <c r="V6" s="111" t="s">
        <v>149</v>
      </c>
      <c r="W6" s="111" t="s">
        <v>150</v>
      </c>
      <c r="X6" s="111" t="s">
        <v>149</v>
      </c>
      <c r="Y6" s="111" t="s">
        <v>150</v>
      </c>
      <c r="Z6" s="111" t="s">
        <v>149</v>
      </c>
      <c r="AA6" s="111" t="s">
        <v>150</v>
      </c>
      <c r="AB6" s="111"/>
      <c r="AC6" s="117"/>
      <c r="AD6" s="111" t="s">
        <v>68</v>
      </c>
      <c r="AE6" s="111" t="s">
        <v>151</v>
      </c>
      <c r="AF6" s="111" t="s">
        <v>68</v>
      </c>
      <c r="AG6" s="111" t="s">
        <v>151</v>
      </c>
      <c r="AH6" s="82" t="s">
        <v>122</v>
      </c>
      <c r="AI6" s="82" t="s">
        <v>146</v>
      </c>
      <c r="AJ6" s="111"/>
      <c r="AK6" s="117"/>
      <c r="AL6" s="111"/>
      <c r="AM6" s="111"/>
      <c r="AN6" s="111" t="s">
        <v>127</v>
      </c>
      <c r="AO6" s="111" t="s">
        <v>128</v>
      </c>
      <c r="AP6" s="84" t="s">
        <v>131</v>
      </c>
      <c r="AQ6" s="94"/>
      <c r="AR6" s="93" t="s">
        <v>132</v>
      </c>
      <c r="AS6" s="86"/>
      <c r="AT6" s="118"/>
      <c r="AU6" s="113"/>
      <c r="AV6" s="111"/>
      <c r="AW6" s="111"/>
      <c r="AX6" s="111"/>
      <c r="AY6" s="111"/>
      <c r="AZ6" s="111"/>
      <c r="BA6" s="111"/>
      <c r="BB6" s="111" t="s">
        <v>133</v>
      </c>
      <c r="BC6" s="111" t="s">
        <v>146</v>
      </c>
      <c r="BD6" s="111" t="s">
        <v>122</v>
      </c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26" t="s">
        <v>152</v>
      </c>
      <c r="BR6" s="117"/>
      <c r="BS6" s="79"/>
      <c r="BT6" s="79"/>
      <c r="BU6" s="79"/>
      <c r="BV6" s="79"/>
      <c r="BW6" s="79"/>
      <c r="BX6" s="79"/>
      <c r="BY6" s="111" t="s">
        <v>68</v>
      </c>
      <c r="BZ6" s="111" t="s">
        <v>151</v>
      </c>
      <c r="CA6" s="111" t="s">
        <v>68</v>
      </c>
      <c r="CB6" s="111" t="s">
        <v>151</v>
      </c>
      <c r="CC6" s="82" t="s">
        <v>122</v>
      </c>
      <c r="CD6" s="82" t="s">
        <v>146</v>
      </c>
      <c r="CE6" s="79"/>
      <c r="CF6" s="79"/>
      <c r="CH6" s="111" t="s">
        <v>133</v>
      </c>
      <c r="CI6" s="111" t="s">
        <v>122</v>
      </c>
      <c r="CJ6" s="71" t="s">
        <v>145</v>
      </c>
      <c r="CK6" s="127" t="s">
        <v>152</v>
      </c>
      <c r="CL6" s="128" t="s">
        <v>146</v>
      </c>
      <c r="CM6" s="79"/>
      <c r="CN6" s="79"/>
      <c r="CO6" s="79"/>
      <c r="CQ6" s="111" t="s">
        <v>133</v>
      </c>
      <c r="CR6" s="111" t="s">
        <v>122</v>
      </c>
      <c r="CS6" s="71" t="s">
        <v>145</v>
      </c>
      <c r="CT6" s="127" t="s">
        <v>152</v>
      </c>
      <c r="CU6" s="128" t="s">
        <v>146</v>
      </c>
      <c r="CV6" s="79"/>
      <c r="CW6" s="71" t="s">
        <v>63</v>
      </c>
      <c r="CX6" s="71" t="s">
        <v>153</v>
      </c>
      <c r="CY6" s="71" t="s">
        <v>147</v>
      </c>
      <c r="CZ6" s="83" t="s">
        <v>141</v>
      </c>
      <c r="DA6" s="129"/>
      <c r="DB6" s="71" t="s">
        <v>154</v>
      </c>
      <c r="DC6" s="71" t="s">
        <v>250</v>
      </c>
      <c r="DD6" s="71" t="s">
        <v>146</v>
      </c>
      <c r="DF6" s="71" t="s">
        <v>142</v>
      </c>
      <c r="DG6" s="71" t="s">
        <v>133</v>
      </c>
      <c r="DH6" s="71" t="s">
        <v>122</v>
      </c>
      <c r="DI6" s="71" t="s">
        <v>145</v>
      </c>
      <c r="DJ6" s="130" t="s">
        <v>152</v>
      </c>
      <c r="DK6" s="71" t="s">
        <v>146</v>
      </c>
      <c r="DL6" s="131"/>
      <c r="DM6" s="111" t="s">
        <v>133</v>
      </c>
      <c r="DN6" s="111" t="s">
        <v>146</v>
      </c>
      <c r="DO6" s="111" t="s">
        <v>122</v>
      </c>
      <c r="DP6" s="111"/>
      <c r="DQ6" s="111" t="s">
        <v>133</v>
      </c>
      <c r="DR6" s="111" t="s">
        <v>122</v>
      </c>
      <c r="DS6" s="71" t="s">
        <v>155</v>
      </c>
      <c r="DT6" s="71" t="s">
        <v>68</v>
      </c>
      <c r="DU6" s="71" t="s">
        <v>251</v>
      </c>
      <c r="DV6" s="71" t="s">
        <v>70</v>
      </c>
      <c r="DW6" s="79"/>
      <c r="DX6" s="79"/>
      <c r="DY6" s="79"/>
      <c r="DZ6" s="79"/>
      <c r="EA6" s="79"/>
      <c r="EB6" s="79"/>
      <c r="EC6" s="111"/>
      <c r="ED6" s="117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35"/>
      <c r="GF6" s="107"/>
      <c r="GG6" s="107"/>
      <c r="GH6" s="107"/>
      <c r="GI6" s="35"/>
      <c r="GJ6" s="35"/>
      <c r="GK6" s="35"/>
      <c r="GL6" s="132"/>
      <c r="GM6" s="132"/>
      <c r="GN6" s="125"/>
      <c r="GO6" s="125"/>
      <c r="GP6" s="125"/>
      <c r="GQ6" s="125"/>
      <c r="GR6" s="125" t="s">
        <v>133</v>
      </c>
      <c r="GS6" s="125" t="s">
        <v>122</v>
      </c>
      <c r="GT6" s="125" t="s">
        <v>133</v>
      </c>
      <c r="GU6" s="125" t="s">
        <v>146</v>
      </c>
    </row>
    <row r="7" spans="1:203" s="148" customFormat="1" ht="24.75">
      <c r="A7" s="133"/>
      <c r="B7" s="134"/>
      <c r="C7" s="134"/>
      <c r="D7" s="135"/>
      <c r="E7" s="135"/>
      <c r="F7" s="135"/>
      <c r="G7" s="135"/>
      <c r="H7" s="136"/>
      <c r="I7" s="136"/>
      <c r="J7" s="136"/>
      <c r="K7" s="137"/>
      <c r="L7" s="81" t="s">
        <v>156</v>
      </c>
      <c r="M7" s="81" t="s">
        <v>156</v>
      </c>
      <c r="N7" s="82" t="s">
        <v>157</v>
      </c>
      <c r="O7" s="138"/>
      <c r="P7" s="139" t="s">
        <v>158</v>
      </c>
      <c r="Q7" s="139" t="s">
        <v>158</v>
      </c>
      <c r="R7" s="139" t="s">
        <v>158</v>
      </c>
      <c r="S7" s="139" t="s">
        <v>159</v>
      </c>
      <c r="T7" s="139" t="s">
        <v>160</v>
      </c>
      <c r="U7" s="139" t="s">
        <v>160</v>
      </c>
      <c r="V7" s="139" t="s">
        <v>161</v>
      </c>
      <c r="W7" s="139" t="s">
        <v>162</v>
      </c>
      <c r="X7" s="139" t="s">
        <v>161</v>
      </c>
      <c r="Y7" s="139" t="s">
        <v>162</v>
      </c>
      <c r="Z7" s="139" t="s">
        <v>161</v>
      </c>
      <c r="AA7" s="139" t="s">
        <v>162</v>
      </c>
      <c r="AB7" s="139" t="s">
        <v>157</v>
      </c>
      <c r="AC7" s="121" t="s">
        <v>157</v>
      </c>
      <c r="AD7" s="138"/>
      <c r="AE7" s="139" t="s">
        <v>158</v>
      </c>
      <c r="AF7" s="138"/>
      <c r="AG7" s="139" t="s">
        <v>158</v>
      </c>
      <c r="AH7" s="139" t="s">
        <v>158</v>
      </c>
      <c r="AI7" s="139" t="s">
        <v>158</v>
      </c>
      <c r="AJ7" s="139" t="s">
        <v>158</v>
      </c>
      <c r="AK7" s="121" t="s">
        <v>158</v>
      </c>
      <c r="AL7" s="139" t="s">
        <v>158</v>
      </c>
      <c r="AM7" s="139" t="s">
        <v>159</v>
      </c>
      <c r="AN7" s="139" t="s">
        <v>160</v>
      </c>
      <c r="AO7" s="139" t="s">
        <v>160</v>
      </c>
      <c r="AP7" s="111" t="s">
        <v>68</v>
      </c>
      <c r="AQ7" s="111" t="s">
        <v>151</v>
      </c>
      <c r="AR7" s="111" t="s">
        <v>68</v>
      </c>
      <c r="AS7" s="111" t="s">
        <v>151</v>
      </c>
      <c r="AT7" s="82" t="s">
        <v>122</v>
      </c>
      <c r="AU7" s="82" t="s">
        <v>146</v>
      </c>
      <c r="AV7" s="139" t="s">
        <v>163</v>
      </c>
      <c r="AW7" s="138"/>
      <c r="AX7" s="139" t="s">
        <v>158</v>
      </c>
      <c r="AY7" s="139" t="s">
        <v>158</v>
      </c>
      <c r="AZ7" s="138"/>
      <c r="BA7" s="138"/>
      <c r="BB7" s="139" t="s">
        <v>158</v>
      </c>
      <c r="BC7" s="139" t="s">
        <v>158</v>
      </c>
      <c r="BD7" s="139" t="s">
        <v>158</v>
      </c>
      <c r="BE7" s="138"/>
      <c r="BF7" s="139" t="s">
        <v>158</v>
      </c>
      <c r="BG7" s="139" t="s">
        <v>158</v>
      </c>
      <c r="BH7" s="138"/>
      <c r="BI7" s="139" t="s">
        <v>163</v>
      </c>
      <c r="BJ7" s="138"/>
      <c r="BK7" s="139" t="s">
        <v>158</v>
      </c>
      <c r="BL7" s="139" t="s">
        <v>158</v>
      </c>
      <c r="BM7" s="138"/>
      <c r="BN7" s="138"/>
      <c r="BO7" s="119" t="s">
        <v>164</v>
      </c>
      <c r="BP7" s="139" t="s">
        <v>165</v>
      </c>
      <c r="BQ7" s="139" t="s">
        <v>158</v>
      </c>
      <c r="BR7" s="121" t="s">
        <v>166</v>
      </c>
      <c r="BS7" s="139" t="s">
        <v>158</v>
      </c>
      <c r="BT7" s="139" t="s">
        <v>158</v>
      </c>
      <c r="BU7" s="139" t="s">
        <v>158</v>
      </c>
      <c r="BV7" s="139" t="s">
        <v>159</v>
      </c>
      <c r="BW7" s="139" t="s">
        <v>160</v>
      </c>
      <c r="BX7" s="139" t="s">
        <v>160</v>
      </c>
      <c r="BY7" s="139"/>
      <c r="BZ7" s="139" t="s">
        <v>158</v>
      </c>
      <c r="CA7" s="139"/>
      <c r="CB7" s="139" t="s">
        <v>158</v>
      </c>
      <c r="CC7" s="139" t="s">
        <v>158</v>
      </c>
      <c r="CD7" s="139" t="s">
        <v>158</v>
      </c>
      <c r="CE7" s="139"/>
      <c r="CF7" s="139" t="s">
        <v>167</v>
      </c>
      <c r="CG7" s="120" t="s">
        <v>168</v>
      </c>
      <c r="CH7" s="119" t="s">
        <v>158</v>
      </c>
      <c r="CI7" s="119" t="s">
        <v>158</v>
      </c>
      <c r="CJ7" s="139"/>
      <c r="CK7" s="120" t="s">
        <v>158</v>
      </c>
      <c r="CL7" s="119" t="s">
        <v>158</v>
      </c>
      <c r="CM7" s="139" t="s">
        <v>169</v>
      </c>
      <c r="CN7" s="139"/>
      <c r="CO7" s="139" t="s">
        <v>167</v>
      </c>
      <c r="CP7" s="120" t="s">
        <v>168</v>
      </c>
      <c r="CQ7" s="119" t="s">
        <v>158</v>
      </c>
      <c r="CR7" s="119" t="s">
        <v>158</v>
      </c>
      <c r="CS7" s="139"/>
      <c r="CT7" s="120" t="s">
        <v>158</v>
      </c>
      <c r="CU7" s="119" t="s">
        <v>158</v>
      </c>
      <c r="CV7" s="139" t="s">
        <v>169</v>
      </c>
      <c r="CW7" s="139"/>
      <c r="CX7" s="119" t="s">
        <v>158</v>
      </c>
      <c r="CY7" s="139"/>
      <c r="CZ7" s="119" t="s">
        <v>133</v>
      </c>
      <c r="DA7" s="119" t="s">
        <v>122</v>
      </c>
      <c r="DB7" s="119" t="s">
        <v>158</v>
      </c>
      <c r="DC7" s="119" t="s">
        <v>158</v>
      </c>
      <c r="DD7" s="119" t="s">
        <v>158</v>
      </c>
      <c r="DE7" s="139" t="s">
        <v>169</v>
      </c>
      <c r="DF7" s="139"/>
      <c r="DG7" s="119" t="s">
        <v>158</v>
      </c>
      <c r="DH7" s="119" t="s">
        <v>158</v>
      </c>
      <c r="DI7" s="139"/>
      <c r="DJ7" s="119" t="s">
        <v>158</v>
      </c>
      <c r="DK7" s="119" t="s">
        <v>158</v>
      </c>
      <c r="DL7" s="139" t="s">
        <v>169</v>
      </c>
      <c r="DM7" s="119" t="s">
        <v>158</v>
      </c>
      <c r="DN7" s="139" t="s">
        <v>158</v>
      </c>
      <c r="DO7" s="121" t="s">
        <v>158</v>
      </c>
      <c r="DP7" s="139"/>
      <c r="DQ7" s="121" t="s">
        <v>158</v>
      </c>
      <c r="DR7" s="121" t="s">
        <v>158</v>
      </c>
      <c r="DS7" s="139"/>
      <c r="DT7" s="139" t="s">
        <v>165</v>
      </c>
      <c r="DU7" s="121" t="s">
        <v>158</v>
      </c>
      <c r="DV7" s="139" t="s">
        <v>166</v>
      </c>
      <c r="DW7" s="136"/>
      <c r="DX7" s="140"/>
      <c r="DY7" s="140"/>
      <c r="DZ7" s="141" t="s">
        <v>170</v>
      </c>
      <c r="EA7" s="141" t="s">
        <v>170</v>
      </c>
      <c r="EB7" s="142" t="s">
        <v>170</v>
      </c>
      <c r="EC7" s="139" t="s">
        <v>157</v>
      </c>
      <c r="ED7" s="121" t="s">
        <v>157</v>
      </c>
      <c r="EE7" s="143" t="s">
        <v>252</v>
      </c>
      <c r="EF7" s="143" t="s">
        <v>253</v>
      </c>
      <c r="EG7" s="143" t="s">
        <v>171</v>
      </c>
      <c r="EH7" s="144" t="s">
        <v>160</v>
      </c>
      <c r="EI7" s="143"/>
      <c r="EJ7" s="143" t="s">
        <v>158</v>
      </c>
      <c r="EK7" s="143" t="s">
        <v>158</v>
      </c>
      <c r="EL7" s="143"/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43" t="s">
        <v>158</v>
      </c>
      <c r="ET7" s="135"/>
      <c r="EU7" s="143" t="s">
        <v>158</v>
      </c>
      <c r="EV7" s="135"/>
      <c r="EW7" s="143" t="s">
        <v>158</v>
      </c>
      <c r="EX7" s="143" t="s">
        <v>158</v>
      </c>
      <c r="EY7" s="143" t="s">
        <v>158</v>
      </c>
      <c r="EZ7" s="143" t="s">
        <v>158</v>
      </c>
      <c r="FA7" s="143" t="s">
        <v>158</v>
      </c>
      <c r="FB7" s="145" t="s">
        <v>160</v>
      </c>
      <c r="FC7" s="145" t="s">
        <v>160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6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47" t="s">
        <v>172</v>
      </c>
      <c r="FV7" s="136"/>
      <c r="FW7" s="141" t="s">
        <v>173</v>
      </c>
      <c r="FX7" s="141"/>
      <c r="FY7" s="141"/>
      <c r="FZ7" s="141" t="s">
        <v>158</v>
      </c>
      <c r="GA7" s="147" t="s">
        <v>163</v>
      </c>
      <c r="GB7" s="147" t="s">
        <v>163</v>
      </c>
      <c r="GC7" s="147" t="s">
        <v>163</v>
      </c>
      <c r="GD7" s="147" t="s">
        <v>163</v>
      </c>
      <c r="GE7" s="143"/>
      <c r="GF7" s="141"/>
      <c r="GG7" s="141"/>
      <c r="GH7" s="141" t="s">
        <v>170</v>
      </c>
      <c r="GI7" s="141" t="s">
        <v>158</v>
      </c>
      <c r="GJ7" s="141" t="s">
        <v>158</v>
      </c>
      <c r="GK7" s="141" t="s">
        <v>158</v>
      </c>
      <c r="GL7" s="141" t="s">
        <v>174</v>
      </c>
      <c r="GM7" s="141" t="s">
        <v>174</v>
      </c>
      <c r="GN7" s="146"/>
      <c r="GO7" s="141" t="s">
        <v>158</v>
      </c>
      <c r="GP7" s="141" t="s">
        <v>158</v>
      </c>
      <c r="GQ7" s="146"/>
      <c r="GR7" s="141" t="s">
        <v>158</v>
      </c>
      <c r="GS7" s="141" t="s">
        <v>158</v>
      </c>
      <c r="GT7" s="141" t="s">
        <v>158</v>
      </c>
      <c r="GU7" s="141" t="s">
        <v>158</v>
      </c>
    </row>
    <row r="8" spans="1:203" s="151" customFormat="1" ht="23.25">
      <c r="A8" s="149">
        <v>1</v>
      </c>
      <c r="B8" s="149"/>
      <c r="C8" s="149">
        <f>1+A8</f>
        <v>2</v>
      </c>
      <c r="D8" s="150">
        <f aca="true" t="shared" si="0" ref="D8:BK8">1+C8</f>
        <v>3</v>
      </c>
      <c r="E8" s="150">
        <f t="shared" si="0"/>
        <v>4</v>
      </c>
      <c r="F8" s="149">
        <f t="shared" si="0"/>
        <v>5</v>
      </c>
      <c r="G8" s="150">
        <f t="shared" si="0"/>
        <v>6</v>
      </c>
      <c r="H8" s="150">
        <f t="shared" si="0"/>
        <v>7</v>
      </c>
      <c r="I8" s="150">
        <f t="shared" si="0"/>
        <v>8</v>
      </c>
      <c r="J8" s="150">
        <f t="shared" si="0"/>
        <v>9</v>
      </c>
      <c r="K8" s="150">
        <f t="shared" si="0"/>
        <v>10</v>
      </c>
      <c r="L8" s="150">
        <f t="shared" si="0"/>
        <v>11</v>
      </c>
      <c r="M8" s="150">
        <f t="shared" si="0"/>
        <v>12</v>
      </c>
      <c r="N8" s="150">
        <f t="shared" si="0"/>
        <v>13</v>
      </c>
      <c r="O8" s="150">
        <f t="shared" si="0"/>
        <v>14</v>
      </c>
      <c r="P8" s="150">
        <f t="shared" si="0"/>
        <v>15</v>
      </c>
      <c r="Q8" s="150">
        <f t="shared" si="0"/>
        <v>16</v>
      </c>
      <c r="R8" s="150">
        <f t="shared" si="0"/>
        <v>17</v>
      </c>
      <c r="S8" s="150">
        <f t="shared" si="0"/>
        <v>18</v>
      </c>
      <c r="T8" s="150">
        <f t="shared" si="0"/>
        <v>19</v>
      </c>
      <c r="U8" s="150">
        <f t="shared" si="0"/>
        <v>20</v>
      </c>
      <c r="V8" s="150">
        <f t="shared" si="0"/>
        <v>21</v>
      </c>
      <c r="W8" s="150">
        <f t="shared" si="0"/>
        <v>22</v>
      </c>
      <c r="X8" s="150">
        <f t="shared" si="0"/>
        <v>23</v>
      </c>
      <c r="Y8" s="150">
        <f t="shared" si="0"/>
        <v>24</v>
      </c>
      <c r="Z8" s="150">
        <f t="shared" si="0"/>
        <v>25</v>
      </c>
      <c r="AA8" s="150">
        <f t="shared" si="0"/>
        <v>26</v>
      </c>
      <c r="AB8" s="150">
        <f t="shared" si="0"/>
        <v>27</v>
      </c>
      <c r="AC8" s="150">
        <f t="shared" si="0"/>
        <v>28</v>
      </c>
      <c r="AD8" s="150">
        <f t="shared" si="0"/>
        <v>29</v>
      </c>
      <c r="AE8" s="150">
        <f t="shared" si="0"/>
        <v>30</v>
      </c>
      <c r="AF8" s="150">
        <f t="shared" si="0"/>
        <v>31</v>
      </c>
      <c r="AG8" s="150">
        <f t="shared" si="0"/>
        <v>32</v>
      </c>
      <c r="AH8" s="150">
        <f t="shared" si="0"/>
        <v>33</v>
      </c>
      <c r="AI8" s="150">
        <f t="shared" si="0"/>
        <v>34</v>
      </c>
      <c r="AJ8" s="150">
        <f t="shared" si="0"/>
        <v>35</v>
      </c>
      <c r="AK8" s="150">
        <f t="shared" si="0"/>
        <v>36</v>
      </c>
      <c r="AL8" s="150">
        <f t="shared" si="0"/>
        <v>37</v>
      </c>
      <c r="AM8" s="150">
        <f t="shared" si="0"/>
        <v>38</v>
      </c>
      <c r="AN8" s="150">
        <f t="shared" si="0"/>
        <v>39</v>
      </c>
      <c r="AO8" s="150">
        <f t="shared" si="0"/>
        <v>40</v>
      </c>
      <c r="AP8" s="150">
        <f t="shared" si="0"/>
        <v>41</v>
      </c>
      <c r="AQ8" s="150">
        <f t="shared" si="0"/>
        <v>42</v>
      </c>
      <c r="AR8" s="150">
        <f t="shared" si="0"/>
        <v>43</v>
      </c>
      <c r="AS8" s="150">
        <f t="shared" si="0"/>
        <v>44</v>
      </c>
      <c r="AT8" s="150">
        <f t="shared" si="0"/>
        <v>45</v>
      </c>
      <c r="AU8" s="150">
        <f t="shared" si="0"/>
        <v>46</v>
      </c>
      <c r="AV8" s="150">
        <f t="shared" si="0"/>
        <v>47</v>
      </c>
      <c r="AW8" s="150">
        <f t="shared" si="0"/>
        <v>48</v>
      </c>
      <c r="AX8" s="150">
        <f t="shared" si="0"/>
        <v>49</v>
      </c>
      <c r="AY8" s="150">
        <f t="shared" si="0"/>
        <v>50</v>
      </c>
      <c r="AZ8" s="150">
        <f t="shared" si="0"/>
        <v>51</v>
      </c>
      <c r="BA8" s="150">
        <f t="shared" si="0"/>
        <v>52</v>
      </c>
      <c r="BB8" s="150">
        <f t="shared" si="0"/>
        <v>53</v>
      </c>
      <c r="BC8" s="150">
        <f t="shared" si="0"/>
        <v>54</v>
      </c>
      <c r="BD8" s="150">
        <f t="shared" si="0"/>
        <v>55</v>
      </c>
      <c r="BE8" s="150">
        <f t="shared" si="0"/>
        <v>56</v>
      </c>
      <c r="BF8" s="150">
        <f t="shared" si="0"/>
        <v>57</v>
      </c>
      <c r="BG8" s="150">
        <f t="shared" si="0"/>
        <v>58</v>
      </c>
      <c r="BH8" s="150">
        <f t="shared" si="0"/>
        <v>59</v>
      </c>
      <c r="BI8" s="150">
        <f t="shared" si="0"/>
        <v>60</v>
      </c>
      <c r="BJ8" s="150">
        <f t="shared" si="0"/>
        <v>61</v>
      </c>
      <c r="BK8" s="150">
        <f t="shared" si="0"/>
        <v>62</v>
      </c>
      <c r="BL8" s="150"/>
      <c r="BM8" s="150">
        <f>1+BK8</f>
        <v>63</v>
      </c>
      <c r="BN8" s="150">
        <f aca="true" t="shared" si="1" ref="BN8:DY8">1+BM8</f>
        <v>64</v>
      </c>
      <c r="BO8" s="150">
        <f t="shared" si="1"/>
        <v>65</v>
      </c>
      <c r="BP8" s="150">
        <f t="shared" si="1"/>
        <v>66</v>
      </c>
      <c r="BQ8" s="150">
        <f t="shared" si="1"/>
        <v>67</v>
      </c>
      <c r="BR8" s="150">
        <f t="shared" si="1"/>
        <v>68</v>
      </c>
      <c r="BS8" s="150">
        <f t="shared" si="1"/>
        <v>69</v>
      </c>
      <c r="BT8" s="150">
        <f t="shared" si="1"/>
        <v>70</v>
      </c>
      <c r="BU8" s="150">
        <f t="shared" si="1"/>
        <v>71</v>
      </c>
      <c r="BV8" s="150">
        <f t="shared" si="1"/>
        <v>72</v>
      </c>
      <c r="BW8" s="150">
        <f t="shared" si="1"/>
        <v>73</v>
      </c>
      <c r="BX8" s="150">
        <f t="shared" si="1"/>
        <v>74</v>
      </c>
      <c r="BY8" s="150">
        <f t="shared" si="1"/>
        <v>75</v>
      </c>
      <c r="BZ8" s="150">
        <f t="shared" si="1"/>
        <v>76</v>
      </c>
      <c r="CA8" s="150">
        <f t="shared" si="1"/>
        <v>77</v>
      </c>
      <c r="CB8" s="150">
        <f t="shared" si="1"/>
        <v>78</v>
      </c>
      <c r="CC8" s="150">
        <f t="shared" si="1"/>
        <v>79</v>
      </c>
      <c r="CD8" s="150">
        <f t="shared" si="1"/>
        <v>80</v>
      </c>
      <c r="CE8" s="150">
        <f t="shared" si="1"/>
        <v>81</v>
      </c>
      <c r="CF8" s="150">
        <f t="shared" si="1"/>
        <v>82</v>
      </c>
      <c r="CG8" s="150">
        <f t="shared" si="1"/>
        <v>83</v>
      </c>
      <c r="CH8" s="150">
        <f t="shared" si="1"/>
        <v>84</v>
      </c>
      <c r="CI8" s="150">
        <f t="shared" si="1"/>
        <v>85</v>
      </c>
      <c r="CJ8" s="150">
        <f t="shared" si="1"/>
        <v>86</v>
      </c>
      <c r="CK8" s="150">
        <f t="shared" si="1"/>
        <v>87</v>
      </c>
      <c r="CL8" s="150">
        <f t="shared" si="1"/>
        <v>88</v>
      </c>
      <c r="CM8" s="150">
        <f t="shared" si="1"/>
        <v>89</v>
      </c>
      <c r="CN8" s="150">
        <f t="shared" si="1"/>
        <v>90</v>
      </c>
      <c r="CO8" s="150">
        <f t="shared" si="1"/>
        <v>91</v>
      </c>
      <c r="CP8" s="150">
        <f t="shared" si="1"/>
        <v>92</v>
      </c>
      <c r="CQ8" s="150">
        <f t="shared" si="1"/>
        <v>93</v>
      </c>
      <c r="CR8" s="150">
        <f t="shared" si="1"/>
        <v>94</v>
      </c>
      <c r="CS8" s="150">
        <f t="shared" si="1"/>
        <v>95</v>
      </c>
      <c r="CT8" s="150">
        <f t="shared" si="1"/>
        <v>96</v>
      </c>
      <c r="CU8" s="150">
        <f t="shared" si="1"/>
        <v>97</v>
      </c>
      <c r="CV8" s="150">
        <f t="shared" si="1"/>
        <v>98</v>
      </c>
      <c r="CW8" s="150">
        <f t="shared" si="1"/>
        <v>99</v>
      </c>
      <c r="CX8" s="150">
        <f t="shared" si="1"/>
        <v>100</v>
      </c>
      <c r="CY8" s="150">
        <f t="shared" si="1"/>
        <v>101</v>
      </c>
      <c r="CZ8" s="150">
        <f t="shared" si="1"/>
        <v>102</v>
      </c>
      <c r="DA8" s="150">
        <f t="shared" si="1"/>
        <v>103</v>
      </c>
      <c r="DB8" s="150">
        <f t="shared" si="1"/>
        <v>104</v>
      </c>
      <c r="DC8" s="150">
        <f t="shared" si="1"/>
        <v>105</v>
      </c>
      <c r="DD8" s="150">
        <f t="shared" si="1"/>
        <v>106</v>
      </c>
      <c r="DE8" s="150">
        <f t="shared" si="1"/>
        <v>107</v>
      </c>
      <c r="DF8" s="150">
        <f t="shared" si="1"/>
        <v>108</v>
      </c>
      <c r="DG8" s="150">
        <f t="shared" si="1"/>
        <v>109</v>
      </c>
      <c r="DH8" s="150">
        <f t="shared" si="1"/>
        <v>110</v>
      </c>
      <c r="DI8" s="150">
        <f t="shared" si="1"/>
        <v>111</v>
      </c>
      <c r="DJ8" s="150">
        <f t="shared" si="1"/>
        <v>112</v>
      </c>
      <c r="DK8" s="150">
        <f t="shared" si="1"/>
        <v>113</v>
      </c>
      <c r="DL8" s="150">
        <f t="shared" si="1"/>
        <v>114</v>
      </c>
      <c r="DM8" s="150">
        <f t="shared" si="1"/>
        <v>115</v>
      </c>
      <c r="DN8" s="150">
        <f t="shared" si="1"/>
        <v>116</v>
      </c>
      <c r="DO8" s="150">
        <f t="shared" si="1"/>
        <v>117</v>
      </c>
      <c r="DP8" s="150">
        <f t="shared" si="1"/>
        <v>118</v>
      </c>
      <c r="DQ8" s="150">
        <f t="shared" si="1"/>
        <v>119</v>
      </c>
      <c r="DR8" s="150">
        <f t="shared" si="1"/>
        <v>120</v>
      </c>
      <c r="DS8" s="150">
        <f t="shared" si="1"/>
        <v>121</v>
      </c>
      <c r="DT8" s="150">
        <f t="shared" si="1"/>
        <v>122</v>
      </c>
      <c r="DU8" s="150">
        <f t="shared" si="1"/>
        <v>123</v>
      </c>
      <c r="DV8" s="150">
        <f t="shared" si="1"/>
        <v>124</v>
      </c>
      <c r="DW8" s="150">
        <f t="shared" si="1"/>
        <v>125</v>
      </c>
      <c r="DX8" s="150">
        <f t="shared" si="1"/>
        <v>126</v>
      </c>
      <c r="DY8" s="150">
        <f t="shared" si="1"/>
        <v>127</v>
      </c>
      <c r="DZ8" s="150">
        <f aca="true" t="shared" si="2" ref="DZ8:GK8">1+DY8</f>
        <v>128</v>
      </c>
      <c r="EA8" s="150">
        <f t="shared" si="2"/>
        <v>129</v>
      </c>
      <c r="EB8" s="150">
        <f t="shared" si="2"/>
        <v>130</v>
      </c>
      <c r="EC8" s="150">
        <f t="shared" si="2"/>
        <v>131</v>
      </c>
      <c r="ED8" s="150">
        <f t="shared" si="2"/>
        <v>132</v>
      </c>
      <c r="EE8" s="150">
        <f t="shared" si="2"/>
        <v>133</v>
      </c>
      <c r="EF8" s="150">
        <f t="shared" si="2"/>
        <v>134</v>
      </c>
      <c r="EG8" s="150">
        <f t="shared" si="2"/>
        <v>135</v>
      </c>
      <c r="EH8" s="150">
        <f t="shared" si="2"/>
        <v>136</v>
      </c>
      <c r="EI8" s="150">
        <f t="shared" si="2"/>
        <v>137</v>
      </c>
      <c r="EJ8" s="150">
        <f t="shared" si="2"/>
        <v>138</v>
      </c>
      <c r="EK8" s="150">
        <f t="shared" si="2"/>
        <v>139</v>
      </c>
      <c r="EL8" s="150">
        <f t="shared" si="2"/>
        <v>140</v>
      </c>
      <c r="EM8" s="150">
        <f t="shared" si="2"/>
        <v>141</v>
      </c>
      <c r="EN8" s="150">
        <f t="shared" si="2"/>
        <v>142</v>
      </c>
      <c r="EO8" s="150">
        <f t="shared" si="2"/>
        <v>143</v>
      </c>
      <c r="EP8" s="150">
        <f t="shared" si="2"/>
        <v>144</v>
      </c>
      <c r="EQ8" s="150">
        <f t="shared" si="2"/>
        <v>145</v>
      </c>
      <c r="ER8" s="150">
        <f t="shared" si="2"/>
        <v>146</v>
      </c>
      <c r="ES8" s="150">
        <f t="shared" si="2"/>
        <v>147</v>
      </c>
      <c r="ET8" s="150">
        <f t="shared" si="2"/>
        <v>148</v>
      </c>
      <c r="EU8" s="150">
        <f t="shared" si="2"/>
        <v>149</v>
      </c>
      <c r="EV8" s="150">
        <f t="shared" si="2"/>
        <v>150</v>
      </c>
      <c r="EW8" s="150">
        <f t="shared" si="2"/>
        <v>151</v>
      </c>
      <c r="EX8" s="150">
        <f t="shared" si="2"/>
        <v>152</v>
      </c>
      <c r="EY8" s="150">
        <f t="shared" si="2"/>
        <v>153</v>
      </c>
      <c r="EZ8" s="150">
        <f t="shared" si="2"/>
        <v>154</v>
      </c>
      <c r="FA8" s="150">
        <f t="shared" si="2"/>
        <v>155</v>
      </c>
      <c r="FB8" s="150">
        <f t="shared" si="2"/>
        <v>156</v>
      </c>
      <c r="FC8" s="150">
        <f t="shared" si="2"/>
        <v>157</v>
      </c>
      <c r="FD8" s="150">
        <f t="shared" si="2"/>
        <v>158</v>
      </c>
      <c r="FE8" s="150">
        <f t="shared" si="2"/>
        <v>159</v>
      </c>
      <c r="FF8" s="150">
        <f t="shared" si="2"/>
        <v>160</v>
      </c>
      <c r="FG8" s="150">
        <f t="shared" si="2"/>
        <v>161</v>
      </c>
      <c r="FH8" s="150">
        <f t="shared" si="2"/>
        <v>162</v>
      </c>
      <c r="FI8" s="150">
        <f t="shared" si="2"/>
        <v>163</v>
      </c>
      <c r="FJ8" s="150">
        <f t="shared" si="2"/>
        <v>164</v>
      </c>
      <c r="FK8" s="150">
        <f t="shared" si="2"/>
        <v>165</v>
      </c>
      <c r="FL8" s="150">
        <f t="shared" si="2"/>
        <v>166</v>
      </c>
      <c r="FM8" s="150">
        <f t="shared" si="2"/>
        <v>167</v>
      </c>
      <c r="FN8" s="150">
        <f t="shared" si="2"/>
        <v>168</v>
      </c>
      <c r="FO8" s="150">
        <f t="shared" si="2"/>
        <v>169</v>
      </c>
      <c r="FP8" s="150">
        <f t="shared" si="2"/>
        <v>170</v>
      </c>
      <c r="FQ8" s="150">
        <f t="shared" si="2"/>
        <v>171</v>
      </c>
      <c r="FR8" s="150">
        <f t="shared" si="2"/>
        <v>172</v>
      </c>
      <c r="FS8" s="150">
        <f t="shared" si="2"/>
        <v>173</v>
      </c>
      <c r="FT8" s="150">
        <f t="shared" si="2"/>
        <v>174</v>
      </c>
      <c r="FU8" s="150">
        <f t="shared" si="2"/>
        <v>175</v>
      </c>
      <c r="FV8" s="150">
        <f t="shared" si="2"/>
        <v>176</v>
      </c>
      <c r="FW8" s="150">
        <f t="shared" si="2"/>
        <v>177</v>
      </c>
      <c r="FX8" s="150">
        <f t="shared" si="2"/>
        <v>178</v>
      </c>
      <c r="FY8" s="150">
        <f t="shared" si="2"/>
        <v>179</v>
      </c>
      <c r="FZ8" s="150">
        <f t="shared" si="2"/>
        <v>180</v>
      </c>
      <c r="GA8" s="150">
        <f t="shared" si="2"/>
        <v>181</v>
      </c>
      <c r="GB8" s="150">
        <f t="shared" si="2"/>
        <v>182</v>
      </c>
      <c r="GC8" s="150">
        <f t="shared" si="2"/>
        <v>183</v>
      </c>
      <c r="GD8" s="150">
        <f t="shared" si="2"/>
        <v>184</v>
      </c>
      <c r="GE8" s="150">
        <f t="shared" si="2"/>
        <v>185</v>
      </c>
      <c r="GF8" s="150">
        <f t="shared" si="2"/>
        <v>186</v>
      </c>
      <c r="GG8" s="150">
        <f t="shared" si="2"/>
        <v>187</v>
      </c>
      <c r="GH8" s="150">
        <f t="shared" si="2"/>
        <v>188</v>
      </c>
      <c r="GI8" s="150">
        <f t="shared" si="2"/>
        <v>189</v>
      </c>
      <c r="GJ8" s="150">
        <f t="shared" si="2"/>
        <v>190</v>
      </c>
      <c r="GK8" s="150">
        <f t="shared" si="2"/>
        <v>191</v>
      </c>
      <c r="GL8" s="150">
        <f aca="true" t="shared" si="3" ref="GL8:GU8">1+GK8</f>
        <v>192</v>
      </c>
      <c r="GM8" s="150">
        <f t="shared" si="3"/>
        <v>193</v>
      </c>
      <c r="GN8" s="150">
        <f t="shared" si="3"/>
        <v>194</v>
      </c>
      <c r="GO8" s="150">
        <f t="shared" si="3"/>
        <v>195</v>
      </c>
      <c r="GP8" s="150">
        <f t="shared" si="3"/>
        <v>196</v>
      </c>
      <c r="GQ8" s="150">
        <f t="shared" si="3"/>
        <v>197</v>
      </c>
      <c r="GR8" s="150">
        <f t="shared" si="3"/>
        <v>198</v>
      </c>
      <c r="GS8" s="150">
        <f t="shared" si="3"/>
        <v>199</v>
      </c>
      <c r="GT8" s="150">
        <f t="shared" si="3"/>
        <v>200</v>
      </c>
      <c r="GU8" s="150">
        <f t="shared" si="3"/>
        <v>201</v>
      </c>
    </row>
    <row r="9" spans="1:203" ht="46.5" customHeight="1">
      <c r="A9" s="191" t="s">
        <v>263</v>
      </c>
      <c r="B9" s="191"/>
      <c r="C9" s="191" t="s">
        <v>270</v>
      </c>
      <c r="D9" s="192"/>
      <c r="E9" s="192"/>
      <c r="F9" s="193"/>
      <c r="G9" s="194"/>
      <c r="H9" s="255"/>
      <c r="I9" s="255"/>
      <c r="J9" s="195"/>
      <c r="K9" s="195"/>
      <c r="L9" s="196"/>
      <c r="M9" s="196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7"/>
      <c r="EA9" s="197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</row>
    <row r="10" spans="1:203" ht="21.75" customHeight="1">
      <c r="A10" s="313" t="s">
        <v>271</v>
      </c>
      <c r="B10" s="314"/>
      <c r="C10" s="314"/>
      <c r="D10" s="314"/>
      <c r="E10" s="315"/>
      <c r="F10" s="198"/>
      <c r="G10" s="199"/>
      <c r="H10" s="209"/>
      <c r="I10" s="209"/>
      <c r="J10" s="200"/>
      <c r="K10" s="200"/>
      <c r="L10" s="201"/>
      <c r="M10" s="308">
        <f>SUM(M11:M15)</f>
        <v>100000</v>
      </c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2"/>
      <c r="EA10" s="202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</row>
    <row r="11" spans="1:203" ht="43.5">
      <c r="A11" s="203"/>
      <c r="B11" s="204">
        <v>1</v>
      </c>
      <c r="C11" s="205" t="s">
        <v>272</v>
      </c>
      <c r="D11" s="206"/>
      <c r="E11" s="207" t="s">
        <v>273</v>
      </c>
      <c r="F11" s="208" t="s">
        <v>274</v>
      </c>
      <c r="G11" s="199" t="s">
        <v>275</v>
      </c>
      <c r="H11" s="256" t="s">
        <v>382</v>
      </c>
      <c r="I11" s="209">
        <v>2118500</v>
      </c>
      <c r="J11" s="209" t="s">
        <v>276</v>
      </c>
      <c r="K11" s="210" t="s">
        <v>277</v>
      </c>
      <c r="L11" s="201">
        <v>30000</v>
      </c>
      <c r="M11" s="201">
        <v>30000</v>
      </c>
      <c r="N11" s="200">
        <v>2528</v>
      </c>
      <c r="O11" s="259" t="s">
        <v>310</v>
      </c>
      <c r="P11" s="259">
        <v>1950</v>
      </c>
      <c r="Q11" s="259">
        <v>47</v>
      </c>
      <c r="R11" s="259">
        <v>9</v>
      </c>
      <c r="S11" s="259" t="s">
        <v>310</v>
      </c>
      <c r="T11" s="259">
        <v>3</v>
      </c>
      <c r="U11" s="259">
        <v>2.5</v>
      </c>
      <c r="V11" s="259">
        <v>360.5</v>
      </c>
      <c r="W11" s="258" t="s">
        <v>311</v>
      </c>
      <c r="X11" s="259">
        <v>400</v>
      </c>
      <c r="Y11" s="260" t="s">
        <v>312</v>
      </c>
      <c r="Z11" s="259">
        <v>296.5</v>
      </c>
      <c r="AA11" s="260" t="s">
        <v>313</v>
      </c>
      <c r="AB11" s="259" t="s">
        <v>299</v>
      </c>
      <c r="AC11" s="259" t="s">
        <v>299</v>
      </c>
      <c r="AD11" s="259" t="s">
        <v>314</v>
      </c>
      <c r="AE11" s="259">
        <v>1</v>
      </c>
      <c r="AF11" s="259" t="s">
        <v>315</v>
      </c>
      <c r="AG11" s="259">
        <v>0.3</v>
      </c>
      <c r="AH11" s="259">
        <v>1.5</v>
      </c>
      <c r="AI11" s="259">
        <v>1800</v>
      </c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>
        <v>1</v>
      </c>
      <c r="CK11" s="259">
        <v>0.8</v>
      </c>
      <c r="CL11" s="259">
        <v>340</v>
      </c>
      <c r="CM11" s="259">
        <v>2.2</v>
      </c>
      <c r="CN11" s="259"/>
      <c r="CO11" s="259"/>
      <c r="CP11" s="259"/>
      <c r="CQ11" s="259"/>
      <c r="CR11" s="259"/>
      <c r="CS11" s="259">
        <v>1</v>
      </c>
      <c r="CT11" s="259">
        <v>0.8</v>
      </c>
      <c r="CU11" s="259">
        <v>230</v>
      </c>
      <c r="CV11" s="259">
        <v>4.9</v>
      </c>
      <c r="CW11" s="259" t="s">
        <v>316</v>
      </c>
      <c r="CX11" s="259">
        <v>41</v>
      </c>
      <c r="CY11" s="259">
        <v>3</v>
      </c>
      <c r="CZ11" s="259">
        <v>12.5</v>
      </c>
      <c r="DA11" s="259">
        <v>6</v>
      </c>
      <c r="DB11" s="259"/>
      <c r="DC11" s="259"/>
      <c r="DD11" s="259"/>
      <c r="DE11" s="259">
        <v>1050</v>
      </c>
      <c r="DF11" s="259"/>
      <c r="DG11" s="259"/>
      <c r="DH11" s="259"/>
      <c r="DI11" s="259"/>
      <c r="DJ11" s="259">
        <v>2.5</v>
      </c>
      <c r="DK11" s="259">
        <v>290</v>
      </c>
      <c r="DL11" s="259">
        <v>25</v>
      </c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61"/>
      <c r="EA11" s="261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</row>
    <row r="12" spans="1:203" ht="21.75">
      <c r="A12" s="203"/>
      <c r="B12" s="204"/>
      <c r="C12" s="211" t="s">
        <v>278</v>
      </c>
      <c r="D12" s="206"/>
      <c r="E12" s="210" t="s">
        <v>279</v>
      </c>
      <c r="F12" s="210" t="s">
        <v>280</v>
      </c>
      <c r="G12" s="210" t="s">
        <v>275</v>
      </c>
      <c r="H12" s="209"/>
      <c r="I12" s="209"/>
      <c r="J12" s="209" t="s">
        <v>276</v>
      </c>
      <c r="K12" s="212" t="s">
        <v>281</v>
      </c>
      <c r="L12" s="201"/>
      <c r="M12" s="201"/>
      <c r="N12" s="200">
        <v>2526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2"/>
      <c r="EA12" s="202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</row>
    <row r="13" spans="1:203" ht="43.5">
      <c r="A13" s="203"/>
      <c r="B13" s="204"/>
      <c r="C13" s="213" t="s">
        <v>282</v>
      </c>
      <c r="D13" s="206"/>
      <c r="E13" s="210" t="s">
        <v>273</v>
      </c>
      <c r="F13" s="210" t="s">
        <v>274</v>
      </c>
      <c r="G13" s="210" t="s">
        <v>275</v>
      </c>
      <c r="H13" s="209"/>
      <c r="I13" s="209"/>
      <c r="J13" s="209" t="s">
        <v>276</v>
      </c>
      <c r="K13" s="212" t="s">
        <v>281</v>
      </c>
      <c r="L13" s="201"/>
      <c r="M13" s="201"/>
      <c r="N13" s="200">
        <v>2521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2"/>
      <c r="EA13" s="202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</row>
    <row r="14" spans="1:203" ht="21.75">
      <c r="A14" s="203"/>
      <c r="B14" s="204">
        <v>2</v>
      </c>
      <c r="C14" s="213" t="s">
        <v>283</v>
      </c>
      <c r="D14" s="206"/>
      <c r="E14" s="210" t="s">
        <v>273</v>
      </c>
      <c r="F14" s="210" t="s">
        <v>274</v>
      </c>
      <c r="G14" s="210" t="s">
        <v>275</v>
      </c>
      <c r="H14" s="209"/>
      <c r="I14" s="209"/>
      <c r="J14" s="209" t="s">
        <v>276</v>
      </c>
      <c r="K14" s="210" t="s">
        <v>284</v>
      </c>
      <c r="L14" s="201"/>
      <c r="M14" s="201"/>
      <c r="N14" s="200">
        <v>2517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2"/>
      <c r="EA14" s="202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</row>
    <row r="15" spans="1:203" ht="43.5">
      <c r="A15" s="203"/>
      <c r="B15" s="204">
        <v>3</v>
      </c>
      <c r="C15" s="205" t="s">
        <v>285</v>
      </c>
      <c r="D15" s="206"/>
      <c r="E15" s="210" t="s">
        <v>286</v>
      </c>
      <c r="F15" s="210" t="s">
        <v>287</v>
      </c>
      <c r="G15" s="210" t="s">
        <v>275</v>
      </c>
      <c r="H15" s="256" t="s">
        <v>307</v>
      </c>
      <c r="I15" s="209">
        <v>2111959</v>
      </c>
      <c r="J15" s="209" t="s">
        <v>276</v>
      </c>
      <c r="K15" s="210" t="s">
        <v>284</v>
      </c>
      <c r="L15" s="201">
        <v>70000</v>
      </c>
      <c r="M15" s="201">
        <v>70000</v>
      </c>
      <c r="N15" s="200">
        <v>2479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 t="s">
        <v>308</v>
      </c>
      <c r="BF15" s="258">
        <v>89.3</v>
      </c>
      <c r="BG15" s="200">
        <v>3.1</v>
      </c>
      <c r="BH15" s="200" t="s">
        <v>309</v>
      </c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2"/>
      <c r="EA15" s="202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</row>
    <row r="16" spans="1:203" ht="22.5" customHeight="1">
      <c r="A16" s="313" t="s">
        <v>288</v>
      </c>
      <c r="B16" s="314"/>
      <c r="C16" s="315"/>
      <c r="D16" s="206"/>
      <c r="E16" s="214"/>
      <c r="F16" s="215"/>
      <c r="G16" s="216"/>
      <c r="H16" s="209"/>
      <c r="I16" s="209"/>
      <c r="J16" s="200"/>
      <c r="K16" s="200"/>
      <c r="L16" s="201"/>
      <c r="M16" s="201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17"/>
      <c r="DX16" s="218"/>
      <c r="DY16" s="218"/>
      <c r="DZ16" s="219"/>
      <c r="EA16" s="219"/>
      <c r="EB16" s="218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18"/>
      <c r="FE16" s="218"/>
      <c r="FF16" s="218"/>
      <c r="FG16" s="200"/>
      <c r="FH16" s="200"/>
      <c r="FI16" s="200"/>
      <c r="FJ16" s="200"/>
      <c r="FK16" s="200"/>
      <c r="FL16" s="218"/>
      <c r="FM16" s="218"/>
      <c r="FN16" s="218"/>
      <c r="FO16" s="218"/>
      <c r="FP16" s="200"/>
      <c r="FQ16" s="218"/>
      <c r="FR16" s="218"/>
      <c r="FS16" s="218"/>
      <c r="FT16" s="218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</row>
    <row r="17" spans="1:203" ht="42">
      <c r="A17" s="203"/>
      <c r="B17" s="203"/>
      <c r="C17" s="271" t="s">
        <v>289</v>
      </c>
      <c r="D17" s="206"/>
      <c r="E17" s="214"/>
      <c r="F17" s="215"/>
      <c r="G17" s="216"/>
      <c r="H17" s="209"/>
      <c r="I17" s="209"/>
      <c r="J17" s="200"/>
      <c r="K17" s="200"/>
      <c r="L17" s="201"/>
      <c r="M17" s="201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17"/>
      <c r="DX17" s="218"/>
      <c r="DY17" s="218"/>
      <c r="DZ17" s="219"/>
      <c r="EA17" s="219"/>
      <c r="EB17" s="218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18"/>
      <c r="FE17" s="218"/>
      <c r="FF17" s="218"/>
      <c r="FG17" s="200"/>
      <c r="FH17" s="200"/>
      <c r="FI17" s="200"/>
      <c r="FJ17" s="200"/>
      <c r="FK17" s="200"/>
      <c r="FL17" s="218"/>
      <c r="FM17" s="218"/>
      <c r="FN17" s="218"/>
      <c r="FO17" s="218"/>
      <c r="FP17" s="200"/>
      <c r="FQ17" s="218"/>
      <c r="FR17" s="218"/>
      <c r="FS17" s="218"/>
      <c r="FT17" s="218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</row>
    <row r="18" spans="1:203" ht="21.75">
      <c r="A18" s="203"/>
      <c r="B18" s="204">
        <v>1</v>
      </c>
      <c r="C18" s="220" t="s">
        <v>290</v>
      </c>
      <c r="D18" s="206"/>
      <c r="E18" s="221" t="s">
        <v>291</v>
      </c>
      <c r="F18" s="221" t="s">
        <v>287</v>
      </c>
      <c r="G18" s="221" t="s">
        <v>275</v>
      </c>
      <c r="H18" s="256" t="s">
        <v>307</v>
      </c>
      <c r="I18" s="209">
        <v>2111959</v>
      </c>
      <c r="J18" s="209" t="s">
        <v>276</v>
      </c>
      <c r="K18" s="200"/>
      <c r="L18" s="201"/>
      <c r="M18" s="201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20" t="s">
        <v>290</v>
      </c>
      <c r="DX18" s="222" t="s">
        <v>16</v>
      </c>
      <c r="DY18" s="223" t="s">
        <v>292</v>
      </c>
      <c r="DZ18" s="224">
        <v>0</v>
      </c>
      <c r="EA18" s="225">
        <v>36</v>
      </c>
      <c r="EB18" s="226">
        <v>36</v>
      </c>
      <c r="EC18" s="206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27">
        <v>1</v>
      </c>
      <c r="FE18" s="228">
        <v>12</v>
      </c>
      <c r="FF18" s="228">
        <v>0</v>
      </c>
      <c r="FG18" s="200"/>
      <c r="FH18" s="200"/>
      <c r="FI18" s="200"/>
      <c r="FJ18" s="200"/>
      <c r="FK18" s="200"/>
      <c r="FL18" s="228">
        <v>83</v>
      </c>
      <c r="FM18" s="228">
        <v>4</v>
      </c>
      <c r="FN18" s="228">
        <v>6</v>
      </c>
      <c r="FO18" s="228">
        <v>4</v>
      </c>
      <c r="FP18" s="200"/>
      <c r="FQ18" s="228">
        <v>27</v>
      </c>
      <c r="FR18" s="228">
        <v>3</v>
      </c>
      <c r="FS18" s="228">
        <v>8</v>
      </c>
      <c r="FT18" s="228">
        <v>1</v>
      </c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</row>
    <row r="19" spans="1:203" ht="21.75">
      <c r="A19" s="203"/>
      <c r="B19" s="204">
        <v>2</v>
      </c>
      <c r="C19" s="220" t="s">
        <v>293</v>
      </c>
      <c r="D19" s="206"/>
      <c r="E19" s="229" t="s">
        <v>291</v>
      </c>
      <c r="F19" s="229" t="s">
        <v>287</v>
      </c>
      <c r="G19" s="229" t="s">
        <v>275</v>
      </c>
      <c r="H19" s="256" t="s">
        <v>317</v>
      </c>
      <c r="I19" s="256" t="s">
        <v>318</v>
      </c>
      <c r="J19" s="209" t="s">
        <v>276</v>
      </c>
      <c r="K19" s="200"/>
      <c r="L19" s="201">
        <v>3814</v>
      </c>
      <c r="M19" s="201">
        <v>3264</v>
      </c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20" t="s">
        <v>293</v>
      </c>
      <c r="DX19" s="230" t="s">
        <v>294</v>
      </c>
      <c r="DY19" s="231" t="s">
        <v>292</v>
      </c>
      <c r="DZ19" s="232">
        <v>0</v>
      </c>
      <c r="EA19" s="233">
        <v>6.754</v>
      </c>
      <c r="EB19" s="233">
        <v>6.754</v>
      </c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34">
        <v>1</v>
      </c>
      <c r="FE19" s="235">
        <v>3</v>
      </c>
      <c r="FF19" s="234">
        <v>10</v>
      </c>
      <c r="FG19" s="200"/>
      <c r="FH19" s="200"/>
      <c r="FI19" s="200"/>
      <c r="FJ19" s="200"/>
      <c r="FK19" s="200"/>
      <c r="FL19" s="235">
        <v>0</v>
      </c>
      <c r="FM19" s="235">
        <v>0</v>
      </c>
      <c r="FN19" s="235">
        <v>0</v>
      </c>
      <c r="FO19" s="235">
        <v>1</v>
      </c>
      <c r="FP19" s="200"/>
      <c r="FQ19" s="235">
        <v>4</v>
      </c>
      <c r="FR19" s="235">
        <v>1</v>
      </c>
      <c r="FS19" s="235">
        <v>23</v>
      </c>
      <c r="FT19" s="235">
        <v>0</v>
      </c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</row>
    <row r="20" spans="1:203" ht="21.75">
      <c r="A20" s="203"/>
      <c r="B20" s="204">
        <v>3</v>
      </c>
      <c r="C20" s="220" t="s">
        <v>295</v>
      </c>
      <c r="D20" s="206"/>
      <c r="E20" s="229" t="s">
        <v>291</v>
      </c>
      <c r="F20" s="229" t="s">
        <v>287</v>
      </c>
      <c r="G20" s="229" t="s">
        <v>275</v>
      </c>
      <c r="H20" s="256" t="s">
        <v>319</v>
      </c>
      <c r="I20" s="256" t="s">
        <v>320</v>
      </c>
      <c r="J20" s="209" t="s">
        <v>276</v>
      </c>
      <c r="K20" s="200"/>
      <c r="L20" s="201">
        <v>1053</v>
      </c>
      <c r="M20" s="201">
        <v>1053</v>
      </c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20" t="s">
        <v>295</v>
      </c>
      <c r="DX20" s="230" t="s">
        <v>294</v>
      </c>
      <c r="DY20" s="231" t="s">
        <v>292</v>
      </c>
      <c r="DZ20" s="232">
        <v>0</v>
      </c>
      <c r="EA20" s="233">
        <v>1.7</v>
      </c>
      <c r="EB20" s="233">
        <v>1.7</v>
      </c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34">
        <v>1</v>
      </c>
      <c r="FE20" s="235">
        <v>0</v>
      </c>
      <c r="FF20" s="235">
        <v>13</v>
      </c>
      <c r="FG20" s="200"/>
      <c r="FH20" s="200"/>
      <c r="FI20" s="200"/>
      <c r="FJ20" s="200"/>
      <c r="FK20" s="200"/>
      <c r="FL20" s="235">
        <v>1</v>
      </c>
      <c r="FM20" s="235">
        <v>0</v>
      </c>
      <c r="FN20" s="235">
        <v>0</v>
      </c>
      <c r="FO20" s="235">
        <v>0</v>
      </c>
      <c r="FP20" s="200"/>
      <c r="FQ20" s="235">
        <v>0</v>
      </c>
      <c r="FR20" s="235">
        <v>0</v>
      </c>
      <c r="FS20" s="235">
        <v>28</v>
      </c>
      <c r="FT20" s="235">
        <v>1</v>
      </c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</row>
    <row r="21" spans="1:203" ht="21.75">
      <c r="A21" s="203"/>
      <c r="B21" s="204">
        <v>4</v>
      </c>
      <c r="C21" s="220" t="s">
        <v>296</v>
      </c>
      <c r="D21" s="206"/>
      <c r="E21" s="229" t="s">
        <v>291</v>
      </c>
      <c r="F21" s="229" t="s">
        <v>287</v>
      </c>
      <c r="G21" s="229" t="s">
        <v>275</v>
      </c>
      <c r="H21" s="256" t="s">
        <v>321</v>
      </c>
      <c r="I21" s="256" t="s">
        <v>322</v>
      </c>
      <c r="J21" s="209" t="s">
        <v>276</v>
      </c>
      <c r="K21" s="200"/>
      <c r="L21" s="201">
        <v>4090</v>
      </c>
      <c r="M21" s="201">
        <v>4090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20" t="s">
        <v>296</v>
      </c>
      <c r="DX21" s="230" t="s">
        <v>294</v>
      </c>
      <c r="DY21" s="231" t="s">
        <v>292</v>
      </c>
      <c r="DZ21" s="232">
        <v>0</v>
      </c>
      <c r="EA21" s="233">
        <v>4.598</v>
      </c>
      <c r="EB21" s="233">
        <v>4.598</v>
      </c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34">
        <v>1</v>
      </c>
      <c r="FE21" s="235">
        <v>3</v>
      </c>
      <c r="FF21" s="235">
        <v>4</v>
      </c>
      <c r="FG21" s="200"/>
      <c r="FH21" s="200"/>
      <c r="FI21" s="200"/>
      <c r="FJ21" s="200"/>
      <c r="FK21" s="200"/>
      <c r="FL21" s="235">
        <v>0</v>
      </c>
      <c r="FM21" s="235">
        <v>0</v>
      </c>
      <c r="FN21" s="235">
        <v>0</v>
      </c>
      <c r="FO21" s="235">
        <v>0</v>
      </c>
      <c r="FP21" s="200"/>
      <c r="FQ21" s="235">
        <v>0</v>
      </c>
      <c r="FR21" s="235">
        <v>0</v>
      </c>
      <c r="FS21" s="235">
        <v>48</v>
      </c>
      <c r="FT21" s="235">
        <v>1</v>
      </c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</row>
    <row r="22" spans="1:203" ht="21.75">
      <c r="A22" s="203"/>
      <c r="B22" s="204">
        <v>5</v>
      </c>
      <c r="C22" s="220" t="s">
        <v>297</v>
      </c>
      <c r="D22" s="206"/>
      <c r="E22" s="229" t="s">
        <v>291</v>
      </c>
      <c r="F22" s="229" t="s">
        <v>287</v>
      </c>
      <c r="G22" s="229" t="s">
        <v>275</v>
      </c>
      <c r="H22" s="256" t="s">
        <v>323</v>
      </c>
      <c r="I22" s="256" t="s">
        <v>324</v>
      </c>
      <c r="J22" s="209" t="s">
        <v>276</v>
      </c>
      <c r="K22" s="200"/>
      <c r="L22" s="201">
        <v>1800</v>
      </c>
      <c r="M22" s="201">
        <v>1800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20" t="s">
        <v>297</v>
      </c>
      <c r="DX22" s="230" t="s">
        <v>294</v>
      </c>
      <c r="DY22" s="231" t="s">
        <v>292</v>
      </c>
      <c r="DZ22" s="232">
        <v>0</v>
      </c>
      <c r="EA22" s="233">
        <v>2.407</v>
      </c>
      <c r="EB22" s="233">
        <v>2.407</v>
      </c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34">
        <v>1</v>
      </c>
      <c r="FE22" s="235">
        <v>2</v>
      </c>
      <c r="FF22" s="235">
        <v>19</v>
      </c>
      <c r="FG22" s="200"/>
      <c r="FH22" s="200"/>
      <c r="FI22" s="200"/>
      <c r="FJ22" s="200"/>
      <c r="FK22" s="200"/>
      <c r="FL22" s="235">
        <v>0</v>
      </c>
      <c r="FM22" s="235">
        <v>0</v>
      </c>
      <c r="FN22" s="235">
        <v>0</v>
      </c>
      <c r="FO22" s="235">
        <v>0</v>
      </c>
      <c r="FP22" s="200"/>
      <c r="FQ22" s="235">
        <v>0</v>
      </c>
      <c r="FR22" s="235">
        <v>0</v>
      </c>
      <c r="FS22" s="235">
        <v>17</v>
      </c>
      <c r="FT22" s="235">
        <v>0</v>
      </c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</row>
    <row r="23" spans="1:203" ht="21.75">
      <c r="A23" s="203"/>
      <c r="B23" s="204">
        <v>6</v>
      </c>
      <c r="C23" s="236" t="s">
        <v>298</v>
      </c>
      <c r="D23" s="206"/>
      <c r="E23" s="229" t="s">
        <v>286</v>
      </c>
      <c r="F23" s="229" t="s">
        <v>287</v>
      </c>
      <c r="G23" s="229" t="s">
        <v>275</v>
      </c>
      <c r="H23" s="256" t="s">
        <v>325</v>
      </c>
      <c r="I23" s="256" t="s">
        <v>326</v>
      </c>
      <c r="J23" s="209" t="s">
        <v>276</v>
      </c>
      <c r="K23" s="200"/>
      <c r="L23" s="201">
        <v>3890</v>
      </c>
      <c r="M23" s="201">
        <v>3886</v>
      </c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36" t="s">
        <v>298</v>
      </c>
      <c r="DX23" s="230" t="s">
        <v>294</v>
      </c>
      <c r="DY23" s="231" t="s">
        <v>292</v>
      </c>
      <c r="DZ23" s="232">
        <v>0</v>
      </c>
      <c r="EA23" s="233">
        <v>5.569</v>
      </c>
      <c r="EB23" s="233">
        <v>5.569</v>
      </c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34">
        <v>1</v>
      </c>
      <c r="FE23" s="235">
        <v>0</v>
      </c>
      <c r="FF23" s="235">
        <v>10</v>
      </c>
      <c r="FG23" s="200"/>
      <c r="FH23" s="200"/>
      <c r="FI23" s="200"/>
      <c r="FJ23" s="200"/>
      <c r="FK23" s="200"/>
      <c r="FL23" s="235">
        <v>0</v>
      </c>
      <c r="FM23" s="234" t="s">
        <v>299</v>
      </c>
      <c r="FN23" s="235">
        <f>-FN22</f>
        <v>0</v>
      </c>
      <c r="FO23" s="235">
        <v>0</v>
      </c>
      <c r="FP23" s="200"/>
      <c r="FQ23" s="235">
        <v>0</v>
      </c>
      <c r="FR23" s="235">
        <v>0</v>
      </c>
      <c r="FS23" s="235">
        <v>52</v>
      </c>
      <c r="FT23" s="235">
        <v>0</v>
      </c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</row>
    <row r="24" spans="1:203" ht="21.75">
      <c r="A24" s="203"/>
      <c r="B24" s="204">
        <v>7</v>
      </c>
      <c r="C24" s="237" t="s">
        <v>300</v>
      </c>
      <c r="D24" s="206"/>
      <c r="E24" s="229" t="s">
        <v>286</v>
      </c>
      <c r="F24" s="229" t="s">
        <v>287</v>
      </c>
      <c r="G24" s="229" t="s">
        <v>275</v>
      </c>
      <c r="H24" s="256" t="s">
        <v>327</v>
      </c>
      <c r="I24" s="209">
        <v>2097159</v>
      </c>
      <c r="J24" s="209" t="s">
        <v>276</v>
      </c>
      <c r="K24" s="200"/>
      <c r="L24" s="201">
        <v>1117</v>
      </c>
      <c r="M24" s="201">
        <v>1117</v>
      </c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37" t="s">
        <v>300</v>
      </c>
      <c r="DX24" s="230" t="s">
        <v>294</v>
      </c>
      <c r="DY24" s="231" t="s">
        <v>292</v>
      </c>
      <c r="DZ24" s="232">
        <v>0</v>
      </c>
      <c r="EA24" s="233">
        <v>1.183</v>
      </c>
      <c r="EB24" s="233">
        <v>1.183</v>
      </c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34">
        <v>1</v>
      </c>
      <c r="FE24" s="235">
        <v>3</v>
      </c>
      <c r="FF24" s="235">
        <v>1</v>
      </c>
      <c r="FG24" s="200"/>
      <c r="FH24" s="200"/>
      <c r="FI24" s="200"/>
      <c r="FJ24" s="200"/>
      <c r="FK24" s="200"/>
      <c r="FL24" s="235">
        <v>0</v>
      </c>
      <c r="FM24" s="235">
        <v>0</v>
      </c>
      <c r="FN24" s="235">
        <v>0</v>
      </c>
      <c r="FO24" s="235">
        <v>0</v>
      </c>
      <c r="FP24" s="200"/>
      <c r="FQ24" s="235">
        <v>0</v>
      </c>
      <c r="FR24" s="235">
        <v>0</v>
      </c>
      <c r="FS24" s="235">
        <v>24</v>
      </c>
      <c r="FT24" s="235">
        <v>0</v>
      </c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</row>
    <row r="25" spans="1:203" ht="21.75">
      <c r="A25" s="203"/>
      <c r="B25" s="204">
        <v>8</v>
      </c>
      <c r="C25" s="237" t="s">
        <v>301</v>
      </c>
      <c r="D25" s="206"/>
      <c r="E25" s="229" t="s">
        <v>286</v>
      </c>
      <c r="F25" s="229" t="s">
        <v>287</v>
      </c>
      <c r="G25" s="229" t="s">
        <v>275</v>
      </c>
      <c r="H25" s="256" t="s">
        <v>328</v>
      </c>
      <c r="I25" s="256" t="s">
        <v>329</v>
      </c>
      <c r="J25" s="209" t="s">
        <v>276</v>
      </c>
      <c r="K25" s="200"/>
      <c r="L25" s="201">
        <v>300</v>
      </c>
      <c r="M25" s="201">
        <v>280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37" t="s">
        <v>301</v>
      </c>
      <c r="DX25" s="230" t="s">
        <v>294</v>
      </c>
      <c r="DY25" s="231" t="s">
        <v>292</v>
      </c>
      <c r="DZ25" s="232">
        <v>0</v>
      </c>
      <c r="EA25" s="233">
        <v>0.542</v>
      </c>
      <c r="EB25" s="233">
        <v>0.542</v>
      </c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34">
        <v>1</v>
      </c>
      <c r="FE25" s="235">
        <v>3</v>
      </c>
      <c r="FF25" s="235">
        <v>1</v>
      </c>
      <c r="FG25" s="200"/>
      <c r="FH25" s="200"/>
      <c r="FI25" s="200"/>
      <c r="FJ25" s="200"/>
      <c r="FK25" s="200"/>
      <c r="FL25" s="235">
        <v>0</v>
      </c>
      <c r="FM25" s="235">
        <v>0</v>
      </c>
      <c r="FN25" s="235">
        <v>0</v>
      </c>
      <c r="FO25" s="235">
        <v>0</v>
      </c>
      <c r="FP25" s="200"/>
      <c r="FQ25" s="235">
        <v>0</v>
      </c>
      <c r="FR25" s="235">
        <v>0</v>
      </c>
      <c r="FS25" s="235">
        <v>7</v>
      </c>
      <c r="FT25" s="235">
        <v>1</v>
      </c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</row>
    <row r="26" spans="1:203" ht="21.75">
      <c r="A26" s="203"/>
      <c r="B26" s="204">
        <v>9</v>
      </c>
      <c r="C26" s="238" t="s">
        <v>302</v>
      </c>
      <c r="D26" s="206"/>
      <c r="E26" s="229" t="s">
        <v>286</v>
      </c>
      <c r="F26" s="229" t="s">
        <v>287</v>
      </c>
      <c r="G26" s="229" t="s">
        <v>275</v>
      </c>
      <c r="H26" s="256" t="s">
        <v>330</v>
      </c>
      <c r="I26" s="256" t="s">
        <v>331</v>
      </c>
      <c r="J26" s="209" t="s">
        <v>276</v>
      </c>
      <c r="K26" s="200"/>
      <c r="L26" s="201">
        <v>250</v>
      </c>
      <c r="M26" s="201">
        <v>220</v>
      </c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38" t="s">
        <v>302</v>
      </c>
      <c r="DX26" s="230" t="s">
        <v>294</v>
      </c>
      <c r="DY26" s="231" t="s">
        <v>292</v>
      </c>
      <c r="DZ26" s="232">
        <v>0</v>
      </c>
      <c r="EA26" s="233">
        <v>0.77</v>
      </c>
      <c r="EB26" s="233">
        <v>0.77</v>
      </c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34">
        <v>1</v>
      </c>
      <c r="FE26" s="235">
        <v>0</v>
      </c>
      <c r="FF26" s="235">
        <v>1</v>
      </c>
      <c r="FG26" s="200"/>
      <c r="FH26" s="200"/>
      <c r="FI26" s="200"/>
      <c r="FJ26" s="200"/>
      <c r="FK26" s="200"/>
      <c r="FL26" s="235">
        <v>0</v>
      </c>
      <c r="FM26" s="235">
        <v>0</v>
      </c>
      <c r="FN26" s="234" t="s">
        <v>299</v>
      </c>
      <c r="FO26" s="235">
        <v>0</v>
      </c>
      <c r="FP26" s="200"/>
      <c r="FQ26" s="235">
        <v>0</v>
      </c>
      <c r="FR26" s="235">
        <v>0</v>
      </c>
      <c r="FS26" s="235">
        <v>12</v>
      </c>
      <c r="FT26" s="235">
        <v>0</v>
      </c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</row>
    <row r="27" spans="1:203" ht="21.75">
      <c r="A27" s="203"/>
      <c r="B27" s="204">
        <v>10</v>
      </c>
      <c r="C27" s="237" t="s">
        <v>303</v>
      </c>
      <c r="D27" s="206"/>
      <c r="E27" s="229" t="s">
        <v>286</v>
      </c>
      <c r="F27" s="229" t="s">
        <v>287</v>
      </c>
      <c r="G27" s="229" t="s">
        <v>275</v>
      </c>
      <c r="H27" s="256" t="s">
        <v>332</v>
      </c>
      <c r="I27" s="256" t="s">
        <v>333</v>
      </c>
      <c r="J27" s="209" t="s">
        <v>276</v>
      </c>
      <c r="K27" s="200"/>
      <c r="L27" s="201">
        <v>728</v>
      </c>
      <c r="M27" s="201">
        <v>728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37" t="s">
        <v>303</v>
      </c>
      <c r="DX27" s="230" t="s">
        <v>294</v>
      </c>
      <c r="DY27" s="231" t="s">
        <v>292</v>
      </c>
      <c r="DZ27" s="232">
        <v>0</v>
      </c>
      <c r="EA27" s="233">
        <v>1.18</v>
      </c>
      <c r="EB27" s="233">
        <v>1.18</v>
      </c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34">
        <v>1</v>
      </c>
      <c r="FE27" s="235">
        <v>5</v>
      </c>
      <c r="FF27" s="235">
        <v>9</v>
      </c>
      <c r="FG27" s="200"/>
      <c r="FH27" s="200"/>
      <c r="FI27" s="200"/>
      <c r="FJ27" s="200"/>
      <c r="FK27" s="200"/>
      <c r="FL27" s="235">
        <v>0</v>
      </c>
      <c r="FM27" s="235">
        <v>0</v>
      </c>
      <c r="FN27" s="235">
        <v>0</v>
      </c>
      <c r="FO27" s="235">
        <v>0</v>
      </c>
      <c r="FP27" s="200"/>
      <c r="FQ27" s="235">
        <v>0</v>
      </c>
      <c r="FR27" s="235">
        <v>0</v>
      </c>
      <c r="FS27" s="235">
        <v>7</v>
      </c>
      <c r="FT27" s="235">
        <v>0</v>
      </c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</row>
    <row r="28" spans="1:203" ht="21.75">
      <c r="A28" s="203"/>
      <c r="B28" s="204">
        <v>11</v>
      </c>
      <c r="C28" s="237" t="s">
        <v>304</v>
      </c>
      <c r="D28" s="206"/>
      <c r="E28" s="229" t="s">
        <v>305</v>
      </c>
      <c r="F28" s="229" t="s">
        <v>287</v>
      </c>
      <c r="G28" s="229" t="s">
        <v>275</v>
      </c>
      <c r="H28" s="256" t="s">
        <v>334</v>
      </c>
      <c r="I28" s="256" t="s">
        <v>335</v>
      </c>
      <c r="J28" s="209" t="s">
        <v>276</v>
      </c>
      <c r="K28" s="200"/>
      <c r="L28" s="201">
        <v>1217</v>
      </c>
      <c r="M28" s="201">
        <v>1217</v>
      </c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37" t="s">
        <v>304</v>
      </c>
      <c r="DX28" s="230" t="s">
        <v>294</v>
      </c>
      <c r="DY28" s="231" t="s">
        <v>292</v>
      </c>
      <c r="DZ28" s="232">
        <v>0</v>
      </c>
      <c r="EA28" s="233">
        <v>1.18</v>
      </c>
      <c r="EB28" s="233">
        <v>1.18</v>
      </c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34">
        <v>1</v>
      </c>
      <c r="FE28" s="235">
        <v>2</v>
      </c>
      <c r="FF28" s="235">
        <v>6</v>
      </c>
      <c r="FG28" s="200"/>
      <c r="FH28" s="200"/>
      <c r="FI28" s="200"/>
      <c r="FJ28" s="200"/>
      <c r="FK28" s="200"/>
      <c r="FL28" s="235">
        <v>0</v>
      </c>
      <c r="FM28" s="235">
        <v>0</v>
      </c>
      <c r="FN28" s="235">
        <v>0</v>
      </c>
      <c r="FO28" s="235">
        <v>0</v>
      </c>
      <c r="FP28" s="200"/>
      <c r="FQ28" s="235">
        <v>0</v>
      </c>
      <c r="FR28" s="235">
        <v>0</v>
      </c>
      <c r="FS28" s="235">
        <v>4</v>
      </c>
      <c r="FT28" s="235">
        <v>0</v>
      </c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</row>
    <row r="29" spans="1:203" ht="21.75">
      <c r="A29" s="203"/>
      <c r="B29" s="204">
        <v>12</v>
      </c>
      <c r="C29" s="237" t="s">
        <v>306</v>
      </c>
      <c r="D29" s="206"/>
      <c r="E29" s="229" t="s">
        <v>305</v>
      </c>
      <c r="F29" s="229" t="s">
        <v>287</v>
      </c>
      <c r="G29" s="229" t="s">
        <v>275</v>
      </c>
      <c r="H29" s="256" t="s">
        <v>336</v>
      </c>
      <c r="I29" s="256" t="s">
        <v>337</v>
      </c>
      <c r="J29" s="209" t="s">
        <v>276</v>
      </c>
      <c r="K29" s="200"/>
      <c r="L29" s="201">
        <v>17650</v>
      </c>
      <c r="M29" s="201">
        <v>15623</v>
      </c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37" t="s">
        <v>306</v>
      </c>
      <c r="DX29" s="230" t="s">
        <v>294</v>
      </c>
      <c r="DY29" s="231" t="s">
        <v>292</v>
      </c>
      <c r="DZ29" s="232">
        <v>0</v>
      </c>
      <c r="EA29" s="233">
        <v>14.906</v>
      </c>
      <c r="EB29" s="233">
        <v>14.906</v>
      </c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34">
        <v>1</v>
      </c>
      <c r="FE29" s="235">
        <v>6</v>
      </c>
      <c r="FF29" s="235">
        <v>2</v>
      </c>
      <c r="FG29" s="200"/>
      <c r="FH29" s="200"/>
      <c r="FI29" s="200"/>
      <c r="FJ29" s="200"/>
      <c r="FK29" s="200"/>
      <c r="FL29" s="235">
        <v>1</v>
      </c>
      <c r="FM29" s="235">
        <v>0</v>
      </c>
      <c r="FN29" s="235">
        <v>0</v>
      </c>
      <c r="FO29" s="235">
        <v>0</v>
      </c>
      <c r="FP29" s="200"/>
      <c r="FQ29" s="235">
        <v>28</v>
      </c>
      <c r="FR29" s="235">
        <v>0</v>
      </c>
      <c r="FS29" s="235">
        <v>106</v>
      </c>
      <c r="FT29" s="235">
        <v>1</v>
      </c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</row>
    <row r="30" spans="1:203" ht="21.75">
      <c r="A30" s="203"/>
      <c r="B30" s="203"/>
      <c r="C30" s="271" t="s">
        <v>338</v>
      </c>
      <c r="D30" s="245"/>
      <c r="E30" s="206"/>
      <c r="F30" s="198"/>
      <c r="G30" s="199"/>
      <c r="H30" s="272"/>
      <c r="I30" s="272"/>
      <c r="J30" s="200"/>
      <c r="K30" s="200"/>
      <c r="L30" s="201"/>
      <c r="M30" s="201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9"/>
      <c r="BJ30" s="209"/>
      <c r="BK30" s="273" t="s">
        <v>339</v>
      </c>
      <c r="BL30" s="274" t="s">
        <v>340</v>
      </c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71" t="s">
        <v>338</v>
      </c>
      <c r="DX30" s="200"/>
      <c r="DY30" s="200"/>
      <c r="DZ30" s="200"/>
      <c r="EA30" s="200"/>
      <c r="EB30" s="275">
        <f>SUM(EB31:EB38)</f>
        <v>29.086</v>
      </c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</row>
    <row r="31" spans="1:203" ht="36">
      <c r="A31" s="203"/>
      <c r="B31" s="203">
        <v>1</v>
      </c>
      <c r="C31" s="220" t="s">
        <v>341</v>
      </c>
      <c r="D31" s="276" t="s">
        <v>342</v>
      </c>
      <c r="E31" s="239" t="s">
        <v>305</v>
      </c>
      <c r="F31" s="239" t="s">
        <v>287</v>
      </c>
      <c r="G31" s="239" t="s">
        <v>275</v>
      </c>
      <c r="H31" s="294" t="s">
        <v>363</v>
      </c>
      <c r="I31" s="292">
        <v>2093100</v>
      </c>
      <c r="J31" s="209" t="s">
        <v>276</v>
      </c>
      <c r="K31" s="200"/>
      <c r="L31" s="309">
        <v>7200</v>
      </c>
      <c r="M31" s="309">
        <v>6207</v>
      </c>
      <c r="N31" s="200">
        <v>2479</v>
      </c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9">
        <v>2</v>
      </c>
      <c r="BJ31" s="209" t="s">
        <v>343</v>
      </c>
      <c r="BK31" s="277" t="s">
        <v>344</v>
      </c>
      <c r="BL31" s="278">
        <v>0.999</v>
      </c>
      <c r="BM31" s="279">
        <v>325.585</v>
      </c>
      <c r="BN31" s="279">
        <v>325.285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20" t="s">
        <v>341</v>
      </c>
      <c r="DX31" s="240" t="s">
        <v>294</v>
      </c>
      <c r="DY31" s="241" t="s">
        <v>292</v>
      </c>
      <c r="DZ31" s="242">
        <v>0</v>
      </c>
      <c r="EA31" s="242">
        <v>1.59</v>
      </c>
      <c r="EB31" s="243">
        <v>1.59</v>
      </c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80">
        <v>1</v>
      </c>
      <c r="FE31" s="280">
        <v>4</v>
      </c>
      <c r="FF31" s="235">
        <v>0</v>
      </c>
      <c r="FG31" s="200"/>
      <c r="FH31" s="200"/>
      <c r="FI31" s="200"/>
      <c r="FJ31" s="200"/>
      <c r="FK31" s="200"/>
      <c r="FL31" s="235">
        <v>0</v>
      </c>
      <c r="FM31" s="280">
        <v>1</v>
      </c>
      <c r="FN31" s="235">
        <v>0</v>
      </c>
      <c r="FO31" s="280">
        <v>1</v>
      </c>
      <c r="FP31" s="200"/>
      <c r="FQ31" s="235">
        <v>0</v>
      </c>
      <c r="FR31" s="235">
        <v>0</v>
      </c>
      <c r="FS31" s="235">
        <v>1</v>
      </c>
      <c r="FT31" s="235">
        <v>0</v>
      </c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</row>
    <row r="32" spans="1:203" ht="36">
      <c r="A32" s="203"/>
      <c r="B32" s="203">
        <v>2</v>
      </c>
      <c r="C32" s="281" t="s">
        <v>345</v>
      </c>
      <c r="D32" s="282" t="s">
        <v>346</v>
      </c>
      <c r="E32" s="239" t="s">
        <v>305</v>
      </c>
      <c r="F32" s="239" t="s">
        <v>287</v>
      </c>
      <c r="G32" s="239" t="s">
        <v>275</v>
      </c>
      <c r="H32" s="294" t="s">
        <v>364</v>
      </c>
      <c r="I32" s="292">
        <v>2091000</v>
      </c>
      <c r="J32" s="209" t="s">
        <v>276</v>
      </c>
      <c r="K32" s="200"/>
      <c r="L32" s="310">
        <v>100</v>
      </c>
      <c r="M32" s="310">
        <v>100</v>
      </c>
      <c r="N32" s="200">
        <v>2479</v>
      </c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9">
        <v>1</v>
      </c>
      <c r="BJ32" s="209" t="s">
        <v>343</v>
      </c>
      <c r="BK32" s="277" t="s">
        <v>347</v>
      </c>
      <c r="BL32" s="278">
        <v>0.02</v>
      </c>
      <c r="BM32" s="279">
        <v>324.8</v>
      </c>
      <c r="BN32" s="279">
        <v>324.8</v>
      </c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81" t="s">
        <v>345</v>
      </c>
      <c r="DX32" s="222" t="s">
        <v>294</v>
      </c>
      <c r="DY32" s="223" t="s">
        <v>292</v>
      </c>
      <c r="DZ32" s="225">
        <v>0</v>
      </c>
      <c r="EA32" s="225">
        <v>0.13</v>
      </c>
      <c r="EB32" s="226">
        <v>0.13</v>
      </c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28">
        <v>1</v>
      </c>
      <c r="FE32" s="283">
        <v>2</v>
      </c>
      <c r="FF32" s="228">
        <v>0</v>
      </c>
      <c r="FG32" s="200"/>
      <c r="FH32" s="200"/>
      <c r="FI32" s="200"/>
      <c r="FJ32" s="200"/>
      <c r="FK32" s="200"/>
      <c r="FL32" s="228">
        <v>0</v>
      </c>
      <c r="FM32" s="228">
        <v>0</v>
      </c>
      <c r="FN32" s="228">
        <v>0</v>
      </c>
      <c r="FO32" s="228">
        <v>1</v>
      </c>
      <c r="FP32" s="200"/>
      <c r="FQ32" s="228">
        <v>0</v>
      </c>
      <c r="FR32" s="228">
        <v>0</v>
      </c>
      <c r="FS32" s="228">
        <v>0</v>
      </c>
      <c r="FT32" s="228">
        <v>0</v>
      </c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</row>
    <row r="33" spans="1:203" ht="36">
      <c r="A33" s="203"/>
      <c r="B33" s="203">
        <v>3</v>
      </c>
      <c r="C33" s="281" t="s">
        <v>348</v>
      </c>
      <c r="D33" s="284" t="s">
        <v>349</v>
      </c>
      <c r="E33" s="239" t="s">
        <v>305</v>
      </c>
      <c r="F33" s="239" t="s">
        <v>287</v>
      </c>
      <c r="G33" s="239" t="s">
        <v>275</v>
      </c>
      <c r="H33" s="294" t="s">
        <v>365</v>
      </c>
      <c r="I33" s="292">
        <v>2089600</v>
      </c>
      <c r="J33" s="209" t="s">
        <v>276</v>
      </c>
      <c r="K33" s="200"/>
      <c r="L33" s="309">
        <v>1476</v>
      </c>
      <c r="M33" s="309">
        <v>1476</v>
      </c>
      <c r="N33" s="200">
        <v>2479</v>
      </c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9">
        <v>1</v>
      </c>
      <c r="BJ33" s="209" t="s">
        <v>343</v>
      </c>
      <c r="BK33" s="277" t="s">
        <v>347</v>
      </c>
      <c r="BL33" s="278">
        <v>0.252</v>
      </c>
      <c r="BM33" s="279">
        <v>324.53</v>
      </c>
      <c r="BN33" s="279">
        <v>324.41</v>
      </c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81" t="s">
        <v>348</v>
      </c>
      <c r="DX33" s="240" t="s">
        <v>294</v>
      </c>
      <c r="DY33" s="241" t="s">
        <v>292</v>
      </c>
      <c r="DZ33" s="242">
        <v>0</v>
      </c>
      <c r="EA33" s="242">
        <v>1.626</v>
      </c>
      <c r="EB33" s="243">
        <v>1.626</v>
      </c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28">
        <v>1</v>
      </c>
      <c r="FE33" s="228">
        <v>5</v>
      </c>
      <c r="FF33" s="228">
        <v>0</v>
      </c>
      <c r="FG33" s="200"/>
      <c r="FH33" s="200"/>
      <c r="FI33" s="200"/>
      <c r="FJ33" s="200"/>
      <c r="FK33" s="200"/>
      <c r="FL33" s="228">
        <v>0</v>
      </c>
      <c r="FM33" s="228">
        <v>3</v>
      </c>
      <c r="FN33" s="228">
        <v>0</v>
      </c>
      <c r="FO33" s="228">
        <v>1</v>
      </c>
      <c r="FP33" s="200"/>
      <c r="FQ33" s="228">
        <v>0</v>
      </c>
      <c r="FR33" s="228">
        <v>0</v>
      </c>
      <c r="FS33" s="228">
        <v>0</v>
      </c>
      <c r="FT33" s="228">
        <v>0</v>
      </c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</row>
    <row r="34" spans="1:203" ht="36">
      <c r="A34" s="203"/>
      <c r="B34" s="203">
        <v>4</v>
      </c>
      <c r="C34" s="281" t="s">
        <v>350</v>
      </c>
      <c r="D34" s="282" t="s">
        <v>351</v>
      </c>
      <c r="E34" s="239" t="s">
        <v>305</v>
      </c>
      <c r="F34" s="239" t="s">
        <v>287</v>
      </c>
      <c r="G34" s="239" t="s">
        <v>275</v>
      </c>
      <c r="H34" s="294" t="s">
        <v>366</v>
      </c>
      <c r="I34" s="292">
        <v>2089600</v>
      </c>
      <c r="J34" s="209" t="s">
        <v>276</v>
      </c>
      <c r="K34" s="200"/>
      <c r="L34" s="309">
        <v>7470</v>
      </c>
      <c r="M34" s="309">
        <v>7360</v>
      </c>
      <c r="N34" s="200">
        <v>2479</v>
      </c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9">
        <v>2</v>
      </c>
      <c r="BJ34" s="209" t="s">
        <v>343</v>
      </c>
      <c r="BK34" s="277" t="s">
        <v>344</v>
      </c>
      <c r="BL34" s="278">
        <v>1.287</v>
      </c>
      <c r="BM34" s="279">
        <v>324.145</v>
      </c>
      <c r="BN34" s="279">
        <v>325.99</v>
      </c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81" t="s">
        <v>350</v>
      </c>
      <c r="DX34" s="240" t="s">
        <v>294</v>
      </c>
      <c r="DY34" s="241" t="s">
        <v>292</v>
      </c>
      <c r="DZ34" s="242">
        <v>0</v>
      </c>
      <c r="EA34" s="242">
        <v>2.77</v>
      </c>
      <c r="EB34" s="243">
        <v>2.77</v>
      </c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28">
        <v>1</v>
      </c>
      <c r="FE34" s="228">
        <v>0</v>
      </c>
      <c r="FF34" s="228">
        <v>0</v>
      </c>
      <c r="FG34" s="200"/>
      <c r="FH34" s="200"/>
      <c r="FI34" s="200"/>
      <c r="FJ34" s="200"/>
      <c r="FK34" s="200"/>
      <c r="FL34" s="228">
        <v>0</v>
      </c>
      <c r="FM34" s="228">
        <v>1</v>
      </c>
      <c r="FN34" s="228">
        <v>0</v>
      </c>
      <c r="FO34" s="228">
        <v>1</v>
      </c>
      <c r="FP34" s="200"/>
      <c r="FQ34" s="228">
        <v>0</v>
      </c>
      <c r="FR34" s="228">
        <v>0</v>
      </c>
      <c r="FS34" s="228">
        <v>0</v>
      </c>
      <c r="FT34" s="228">
        <v>0</v>
      </c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</row>
    <row r="35" spans="1:203" ht="36">
      <c r="A35" s="203"/>
      <c r="B35" s="203">
        <v>5</v>
      </c>
      <c r="C35" s="281" t="s">
        <v>352</v>
      </c>
      <c r="D35" s="276" t="s">
        <v>353</v>
      </c>
      <c r="E35" s="239" t="s">
        <v>354</v>
      </c>
      <c r="F35" s="239" t="s">
        <v>287</v>
      </c>
      <c r="G35" s="239" t="s">
        <v>275</v>
      </c>
      <c r="H35" s="294" t="s">
        <v>366</v>
      </c>
      <c r="I35" s="292">
        <v>2088600</v>
      </c>
      <c r="J35" s="209" t="s">
        <v>276</v>
      </c>
      <c r="K35" s="200"/>
      <c r="L35" s="309">
        <v>4780</v>
      </c>
      <c r="M35" s="309">
        <v>4771</v>
      </c>
      <c r="N35" s="200">
        <v>2479</v>
      </c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9">
        <v>1</v>
      </c>
      <c r="BJ35" s="209" t="s">
        <v>343</v>
      </c>
      <c r="BK35" s="277" t="s">
        <v>355</v>
      </c>
      <c r="BL35" s="278">
        <v>0.829</v>
      </c>
      <c r="BM35" s="279">
        <v>323.63</v>
      </c>
      <c r="BN35" s="279">
        <v>323.23</v>
      </c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81" t="s">
        <v>352</v>
      </c>
      <c r="DX35" s="240" t="s">
        <v>294</v>
      </c>
      <c r="DY35" s="241" t="s">
        <v>292</v>
      </c>
      <c r="DZ35" s="242">
        <v>0</v>
      </c>
      <c r="EA35" s="242">
        <v>2.325</v>
      </c>
      <c r="EB35" s="243">
        <v>2.325</v>
      </c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28">
        <v>1</v>
      </c>
      <c r="FE35" s="228">
        <v>0</v>
      </c>
      <c r="FF35" s="228">
        <v>0</v>
      </c>
      <c r="FG35" s="200"/>
      <c r="FH35" s="200"/>
      <c r="FI35" s="200"/>
      <c r="FJ35" s="200"/>
      <c r="FK35" s="200"/>
      <c r="FL35" s="228">
        <v>0</v>
      </c>
      <c r="FM35" s="228">
        <v>1</v>
      </c>
      <c r="FN35" s="228">
        <v>0</v>
      </c>
      <c r="FO35" s="228">
        <v>1</v>
      </c>
      <c r="FP35" s="200"/>
      <c r="FQ35" s="228">
        <v>0</v>
      </c>
      <c r="FR35" s="228">
        <v>0</v>
      </c>
      <c r="FS35" s="228">
        <v>0</v>
      </c>
      <c r="FT35" s="228">
        <v>0</v>
      </c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</row>
    <row r="36" spans="1:203" ht="36">
      <c r="A36" s="203"/>
      <c r="B36" s="203">
        <v>6</v>
      </c>
      <c r="C36" s="281" t="s">
        <v>356</v>
      </c>
      <c r="D36" s="276" t="s">
        <v>357</v>
      </c>
      <c r="E36" s="239" t="s">
        <v>354</v>
      </c>
      <c r="F36" s="239" t="s">
        <v>287</v>
      </c>
      <c r="G36" s="239" t="s">
        <v>275</v>
      </c>
      <c r="H36" s="294" t="s">
        <v>367</v>
      </c>
      <c r="I36" s="292">
        <v>2089000</v>
      </c>
      <c r="J36" s="209" t="s">
        <v>276</v>
      </c>
      <c r="K36" s="200"/>
      <c r="L36" s="309">
        <v>2106</v>
      </c>
      <c r="M36" s="309">
        <v>2038</v>
      </c>
      <c r="N36" s="200">
        <v>2479</v>
      </c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9">
        <v>1</v>
      </c>
      <c r="BJ36" s="209" t="s">
        <v>343</v>
      </c>
      <c r="BK36" s="277" t="s">
        <v>347</v>
      </c>
      <c r="BL36" s="278">
        <v>0.353</v>
      </c>
      <c r="BM36" s="279">
        <v>322.88</v>
      </c>
      <c r="BN36" s="279">
        <v>323.4</v>
      </c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81" t="s">
        <v>356</v>
      </c>
      <c r="DX36" s="240" t="s">
        <v>294</v>
      </c>
      <c r="DY36" s="241" t="s">
        <v>292</v>
      </c>
      <c r="DZ36" s="242">
        <v>0</v>
      </c>
      <c r="EA36" s="242">
        <v>1.63</v>
      </c>
      <c r="EB36" s="243">
        <v>1.63</v>
      </c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28">
        <v>1</v>
      </c>
      <c r="FE36" s="228">
        <v>3</v>
      </c>
      <c r="FF36" s="228">
        <v>0</v>
      </c>
      <c r="FG36" s="200"/>
      <c r="FH36" s="200"/>
      <c r="FI36" s="200"/>
      <c r="FJ36" s="200"/>
      <c r="FK36" s="200"/>
      <c r="FL36" s="228">
        <v>0</v>
      </c>
      <c r="FM36" s="228">
        <v>3</v>
      </c>
      <c r="FN36" s="228">
        <v>0</v>
      </c>
      <c r="FO36" s="228">
        <v>1</v>
      </c>
      <c r="FP36" s="200"/>
      <c r="FQ36" s="228">
        <v>0</v>
      </c>
      <c r="FR36" s="228">
        <v>0</v>
      </c>
      <c r="FS36" s="228">
        <v>0</v>
      </c>
      <c r="FT36" s="228">
        <v>0</v>
      </c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</row>
    <row r="37" spans="1:203" ht="36">
      <c r="A37" s="203"/>
      <c r="B37" s="203">
        <v>7</v>
      </c>
      <c r="C37" s="281" t="s">
        <v>358</v>
      </c>
      <c r="D37" s="276" t="s">
        <v>359</v>
      </c>
      <c r="E37" s="239" t="s">
        <v>354</v>
      </c>
      <c r="F37" s="239" t="s">
        <v>287</v>
      </c>
      <c r="G37" s="239" t="s">
        <v>275</v>
      </c>
      <c r="H37" s="294" t="s">
        <v>368</v>
      </c>
      <c r="I37" s="292">
        <v>2087750</v>
      </c>
      <c r="J37" s="209" t="s">
        <v>276</v>
      </c>
      <c r="K37" s="200"/>
      <c r="L37" s="311">
        <v>6914</v>
      </c>
      <c r="M37" s="309">
        <v>6476</v>
      </c>
      <c r="N37" s="200">
        <v>2479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9">
        <v>2</v>
      </c>
      <c r="BJ37" s="209" t="s">
        <v>343</v>
      </c>
      <c r="BK37" s="277" t="s">
        <v>344</v>
      </c>
      <c r="BL37" s="278">
        <v>1.052</v>
      </c>
      <c r="BM37" s="279">
        <v>322.085</v>
      </c>
      <c r="BN37" s="279">
        <v>322.405</v>
      </c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81" t="s">
        <v>358</v>
      </c>
      <c r="DX37" s="240" t="s">
        <v>294</v>
      </c>
      <c r="DY37" s="241" t="s">
        <v>292</v>
      </c>
      <c r="DZ37" s="242">
        <v>0</v>
      </c>
      <c r="EA37" s="242">
        <v>7.23</v>
      </c>
      <c r="EB37" s="243">
        <v>7.23</v>
      </c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28">
        <v>1</v>
      </c>
      <c r="FE37" s="228">
        <v>3</v>
      </c>
      <c r="FF37" s="228">
        <v>0</v>
      </c>
      <c r="FG37" s="200"/>
      <c r="FH37" s="200"/>
      <c r="FI37" s="200"/>
      <c r="FJ37" s="200"/>
      <c r="FK37" s="200"/>
      <c r="FL37" s="228">
        <v>5</v>
      </c>
      <c r="FM37" s="228">
        <v>0</v>
      </c>
      <c r="FN37" s="228">
        <v>0</v>
      </c>
      <c r="FO37" s="228">
        <v>0</v>
      </c>
      <c r="FP37" s="200"/>
      <c r="FQ37" s="228">
        <v>6</v>
      </c>
      <c r="FR37" s="228">
        <v>0</v>
      </c>
      <c r="FS37" s="228">
        <v>0</v>
      </c>
      <c r="FT37" s="228">
        <v>0</v>
      </c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</row>
    <row r="38" spans="1:203" ht="36">
      <c r="A38" s="244"/>
      <c r="B38" s="203">
        <v>9</v>
      </c>
      <c r="C38" s="285" t="s">
        <v>360</v>
      </c>
      <c r="D38" s="276" t="s">
        <v>359</v>
      </c>
      <c r="E38" s="286" t="s">
        <v>361</v>
      </c>
      <c r="F38" s="286" t="s">
        <v>287</v>
      </c>
      <c r="G38" s="286" t="s">
        <v>275</v>
      </c>
      <c r="H38" s="295" t="s">
        <v>368</v>
      </c>
      <c r="I38" s="293">
        <v>2087650</v>
      </c>
      <c r="J38" s="247" t="s">
        <v>276</v>
      </c>
      <c r="K38" s="246"/>
      <c r="L38" s="309">
        <v>8923</v>
      </c>
      <c r="M38" s="309">
        <v>8855</v>
      </c>
      <c r="N38" s="200">
        <v>2479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7">
        <v>2</v>
      </c>
      <c r="BJ38" s="209" t="s">
        <v>343</v>
      </c>
      <c r="BK38" s="277" t="s">
        <v>362</v>
      </c>
      <c r="BL38" s="287">
        <v>1.323</v>
      </c>
      <c r="BM38" s="288">
        <v>322.035</v>
      </c>
      <c r="BN38" s="288">
        <v>322.305</v>
      </c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85" t="s">
        <v>360</v>
      </c>
      <c r="DX38" s="248" t="s">
        <v>294</v>
      </c>
      <c r="DY38" s="249" t="s">
        <v>292</v>
      </c>
      <c r="DZ38" s="250">
        <v>0</v>
      </c>
      <c r="EA38" s="289">
        <v>11.785</v>
      </c>
      <c r="EB38" s="290">
        <v>11.785</v>
      </c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51">
        <v>1</v>
      </c>
      <c r="FE38" s="251">
        <v>18</v>
      </c>
      <c r="FF38" s="251">
        <v>0</v>
      </c>
      <c r="FG38" s="246"/>
      <c r="FH38" s="246"/>
      <c r="FI38" s="246"/>
      <c r="FJ38" s="246"/>
      <c r="FK38" s="246"/>
      <c r="FL38" s="251">
        <v>0</v>
      </c>
      <c r="FM38" s="251">
        <v>0</v>
      </c>
      <c r="FN38" s="251">
        <v>0</v>
      </c>
      <c r="FO38" s="251">
        <v>1</v>
      </c>
      <c r="FP38" s="246"/>
      <c r="FQ38" s="251">
        <v>4</v>
      </c>
      <c r="FR38" s="251">
        <v>0</v>
      </c>
      <c r="FS38" s="251">
        <v>0</v>
      </c>
      <c r="FT38" s="291">
        <v>0</v>
      </c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</row>
    <row r="39" spans="1:203" s="302" customFormat="1" ht="21.75">
      <c r="A39" s="296"/>
      <c r="B39" s="296"/>
      <c r="C39" s="306" t="s">
        <v>369</v>
      </c>
      <c r="D39" s="297"/>
      <c r="E39" s="297"/>
      <c r="F39" s="307"/>
      <c r="G39" s="199"/>
      <c r="H39" s="259"/>
      <c r="I39" s="259"/>
      <c r="J39" s="259"/>
      <c r="K39" s="259"/>
      <c r="L39" s="201"/>
      <c r="M39" s="201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306" t="s">
        <v>369</v>
      </c>
      <c r="DX39" s="259"/>
      <c r="DY39" s="259"/>
      <c r="DZ39" s="259"/>
      <c r="EA39" s="259"/>
      <c r="EB39" s="297">
        <f>SUM(EB40:EB56)</f>
        <v>52.282</v>
      </c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</row>
    <row r="40" spans="1:203" s="302" customFormat="1" ht="21.75">
      <c r="A40" s="296"/>
      <c r="B40" s="296">
        <v>1</v>
      </c>
      <c r="C40" s="237" t="s">
        <v>290</v>
      </c>
      <c r="D40" s="297"/>
      <c r="E40" s="298" t="s">
        <v>273</v>
      </c>
      <c r="F40" s="298" t="s">
        <v>274</v>
      </c>
      <c r="G40" s="298" t="s">
        <v>275</v>
      </c>
      <c r="H40" s="259">
        <v>504135</v>
      </c>
      <c r="I40" s="259">
        <v>2118579</v>
      </c>
      <c r="J40" s="299" t="s">
        <v>276</v>
      </c>
      <c r="K40" s="259"/>
      <c r="L40" s="201"/>
      <c r="M40" s="201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37" t="s">
        <v>290</v>
      </c>
      <c r="DX40" s="300" t="s">
        <v>294</v>
      </c>
      <c r="DY40" s="301" t="s">
        <v>292</v>
      </c>
      <c r="DZ40" s="225">
        <v>0</v>
      </c>
      <c r="EA40" s="225">
        <v>11.02</v>
      </c>
      <c r="EB40" s="225">
        <v>11.02</v>
      </c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27" t="s">
        <v>299</v>
      </c>
      <c r="FE40" s="227">
        <v>3</v>
      </c>
      <c r="FF40" s="227" t="s">
        <v>299</v>
      </c>
      <c r="FG40" s="259"/>
      <c r="FH40" s="259"/>
      <c r="FI40" s="259"/>
      <c r="FJ40" s="259"/>
      <c r="FK40" s="259"/>
      <c r="FL40" s="228">
        <v>24</v>
      </c>
      <c r="FM40" s="228">
        <v>4</v>
      </c>
      <c r="FN40" s="228">
        <v>1</v>
      </c>
      <c r="FO40" s="227" t="s">
        <v>299</v>
      </c>
      <c r="FP40" s="259"/>
      <c r="FQ40" s="227">
        <v>1</v>
      </c>
      <c r="FR40" s="227" t="s">
        <v>299</v>
      </c>
      <c r="FS40" s="228">
        <v>23</v>
      </c>
      <c r="FT40" s="227" t="s">
        <v>299</v>
      </c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</row>
    <row r="41" spans="1:203" s="302" customFormat="1" ht="21.75">
      <c r="A41" s="296"/>
      <c r="B41" s="296">
        <v>2</v>
      </c>
      <c r="C41" s="237" t="s">
        <v>293</v>
      </c>
      <c r="D41" s="297"/>
      <c r="E41" s="303" t="s">
        <v>273</v>
      </c>
      <c r="F41" s="303" t="s">
        <v>274</v>
      </c>
      <c r="G41" s="303" t="s">
        <v>275</v>
      </c>
      <c r="H41" s="259">
        <v>503986</v>
      </c>
      <c r="I41" s="259">
        <v>2118307</v>
      </c>
      <c r="J41" s="299" t="s">
        <v>276</v>
      </c>
      <c r="K41" s="259"/>
      <c r="L41" s="201"/>
      <c r="M41" s="201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37" t="s">
        <v>293</v>
      </c>
      <c r="DX41" s="304" t="s">
        <v>294</v>
      </c>
      <c r="DY41" s="305" t="s">
        <v>292</v>
      </c>
      <c r="DZ41" s="233">
        <v>0</v>
      </c>
      <c r="EA41" s="233">
        <v>5.38</v>
      </c>
      <c r="EB41" s="233">
        <v>5.38</v>
      </c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34" t="s">
        <v>299</v>
      </c>
      <c r="FE41" s="234" t="s">
        <v>299</v>
      </c>
      <c r="FF41" s="234" t="s">
        <v>299</v>
      </c>
      <c r="FG41" s="259"/>
      <c r="FH41" s="259"/>
      <c r="FI41" s="259"/>
      <c r="FJ41" s="259"/>
      <c r="FK41" s="259"/>
      <c r="FL41" s="235">
        <v>2</v>
      </c>
      <c r="FM41" s="235">
        <v>2</v>
      </c>
      <c r="FN41" s="235" t="s">
        <v>299</v>
      </c>
      <c r="FO41" s="234" t="s">
        <v>299</v>
      </c>
      <c r="FP41" s="259"/>
      <c r="FQ41" s="234" t="s">
        <v>299</v>
      </c>
      <c r="FR41" s="234" t="s">
        <v>299</v>
      </c>
      <c r="FS41" s="235">
        <v>15</v>
      </c>
      <c r="FT41" s="234" t="s">
        <v>299</v>
      </c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</row>
    <row r="42" spans="1:203" s="302" customFormat="1" ht="21.75">
      <c r="A42" s="296"/>
      <c r="B42" s="296">
        <v>3</v>
      </c>
      <c r="C42" s="237" t="s">
        <v>370</v>
      </c>
      <c r="D42" s="297"/>
      <c r="E42" s="303" t="s">
        <v>273</v>
      </c>
      <c r="F42" s="303" t="s">
        <v>274</v>
      </c>
      <c r="G42" s="303" t="s">
        <v>275</v>
      </c>
      <c r="H42" s="259">
        <v>502969</v>
      </c>
      <c r="I42" s="259">
        <v>2117255</v>
      </c>
      <c r="J42" s="299" t="s">
        <v>276</v>
      </c>
      <c r="K42" s="259"/>
      <c r="L42" s="201"/>
      <c r="M42" s="201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37" t="s">
        <v>370</v>
      </c>
      <c r="DX42" s="304" t="s">
        <v>294</v>
      </c>
      <c r="DY42" s="305" t="s">
        <v>292</v>
      </c>
      <c r="DZ42" s="233">
        <v>0</v>
      </c>
      <c r="EA42" s="233">
        <v>1.81</v>
      </c>
      <c r="EB42" s="233">
        <v>1.81</v>
      </c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34" t="s">
        <v>299</v>
      </c>
      <c r="FE42" s="234" t="s">
        <v>299</v>
      </c>
      <c r="FF42" s="234" t="s">
        <v>299</v>
      </c>
      <c r="FG42" s="259"/>
      <c r="FH42" s="259"/>
      <c r="FI42" s="259"/>
      <c r="FJ42" s="259"/>
      <c r="FK42" s="259"/>
      <c r="FL42" s="234" t="s">
        <v>299</v>
      </c>
      <c r="FM42" s="235">
        <v>1</v>
      </c>
      <c r="FN42" s="235" t="s">
        <v>299</v>
      </c>
      <c r="FO42" s="234" t="s">
        <v>299</v>
      </c>
      <c r="FP42" s="259"/>
      <c r="FQ42" s="234" t="s">
        <v>299</v>
      </c>
      <c r="FR42" s="234" t="s">
        <v>299</v>
      </c>
      <c r="FS42" s="235">
        <v>6</v>
      </c>
      <c r="FT42" s="234" t="s">
        <v>299</v>
      </c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</row>
    <row r="43" spans="1:203" s="302" customFormat="1" ht="21.75">
      <c r="A43" s="296"/>
      <c r="B43" s="296">
        <v>4</v>
      </c>
      <c r="C43" s="237" t="s">
        <v>371</v>
      </c>
      <c r="D43" s="297"/>
      <c r="E43" s="303" t="s">
        <v>372</v>
      </c>
      <c r="F43" s="303" t="s">
        <v>274</v>
      </c>
      <c r="G43" s="303" t="s">
        <v>275</v>
      </c>
      <c r="H43" s="259">
        <v>504755</v>
      </c>
      <c r="I43" s="259">
        <v>2116488</v>
      </c>
      <c r="J43" s="299" t="s">
        <v>276</v>
      </c>
      <c r="K43" s="259"/>
      <c r="L43" s="201"/>
      <c r="M43" s="201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37" t="s">
        <v>371</v>
      </c>
      <c r="DX43" s="304" t="s">
        <v>294</v>
      </c>
      <c r="DY43" s="305" t="s">
        <v>292</v>
      </c>
      <c r="DZ43" s="233">
        <v>0</v>
      </c>
      <c r="EA43" s="233">
        <v>5.122</v>
      </c>
      <c r="EB43" s="233">
        <v>5.122</v>
      </c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34" t="s">
        <v>299</v>
      </c>
      <c r="FE43" s="234" t="s">
        <v>299</v>
      </c>
      <c r="FF43" s="234" t="s">
        <v>299</v>
      </c>
      <c r="FG43" s="259"/>
      <c r="FH43" s="259"/>
      <c r="FI43" s="259"/>
      <c r="FJ43" s="259"/>
      <c r="FK43" s="259"/>
      <c r="FL43" s="235">
        <v>7</v>
      </c>
      <c r="FM43" s="235">
        <v>2</v>
      </c>
      <c r="FN43" s="235" t="s">
        <v>299</v>
      </c>
      <c r="FO43" s="234" t="s">
        <v>299</v>
      </c>
      <c r="FP43" s="259"/>
      <c r="FQ43" s="234" t="s">
        <v>299</v>
      </c>
      <c r="FR43" s="234" t="s">
        <v>299</v>
      </c>
      <c r="FS43" s="235">
        <v>13</v>
      </c>
      <c r="FT43" s="234" t="s">
        <v>299</v>
      </c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</row>
    <row r="44" spans="1:203" s="302" customFormat="1" ht="21.75">
      <c r="A44" s="296"/>
      <c r="B44" s="296">
        <v>5</v>
      </c>
      <c r="C44" s="237" t="s">
        <v>373</v>
      </c>
      <c r="D44" s="297"/>
      <c r="E44" s="303" t="s">
        <v>374</v>
      </c>
      <c r="F44" s="303" t="s">
        <v>274</v>
      </c>
      <c r="G44" s="303" t="s">
        <v>275</v>
      </c>
      <c r="H44" s="259">
        <v>503635</v>
      </c>
      <c r="I44" s="259">
        <v>2118970</v>
      </c>
      <c r="J44" s="299" t="s">
        <v>276</v>
      </c>
      <c r="K44" s="259"/>
      <c r="L44" s="201"/>
      <c r="M44" s="201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37" t="s">
        <v>373</v>
      </c>
      <c r="DX44" s="304" t="s">
        <v>294</v>
      </c>
      <c r="DY44" s="305" t="s">
        <v>292</v>
      </c>
      <c r="DZ44" s="233">
        <v>0</v>
      </c>
      <c r="EA44" s="233">
        <v>19.7</v>
      </c>
      <c r="EB44" s="233">
        <v>19.7</v>
      </c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34" t="s">
        <v>299</v>
      </c>
      <c r="FE44" s="234">
        <v>4</v>
      </c>
      <c r="FF44" s="234" t="s">
        <v>299</v>
      </c>
      <c r="FG44" s="259"/>
      <c r="FH44" s="259"/>
      <c r="FI44" s="259"/>
      <c r="FJ44" s="259"/>
      <c r="FK44" s="259"/>
      <c r="FL44" s="235">
        <v>17</v>
      </c>
      <c r="FM44" s="235">
        <v>6</v>
      </c>
      <c r="FN44" s="235">
        <v>2</v>
      </c>
      <c r="FO44" s="234" t="s">
        <v>299</v>
      </c>
      <c r="FP44" s="259"/>
      <c r="FQ44" s="234">
        <v>1</v>
      </c>
      <c r="FR44" s="234" t="s">
        <v>299</v>
      </c>
      <c r="FS44" s="235">
        <v>39</v>
      </c>
      <c r="FT44" s="234" t="s">
        <v>299</v>
      </c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</row>
    <row r="45" spans="1:203" s="302" customFormat="1" ht="21.75">
      <c r="A45" s="296"/>
      <c r="B45" s="296">
        <v>6</v>
      </c>
      <c r="C45" s="237" t="s">
        <v>375</v>
      </c>
      <c r="D45" s="297"/>
      <c r="E45" s="303" t="s">
        <v>374</v>
      </c>
      <c r="F45" s="303" t="s">
        <v>274</v>
      </c>
      <c r="G45" s="303" t="s">
        <v>275</v>
      </c>
      <c r="H45" s="259">
        <v>502916</v>
      </c>
      <c r="I45" s="259">
        <v>2118797</v>
      </c>
      <c r="J45" s="299" t="s">
        <v>276</v>
      </c>
      <c r="K45" s="259"/>
      <c r="L45" s="201"/>
      <c r="M45" s="201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37" t="s">
        <v>375</v>
      </c>
      <c r="DX45" s="304" t="s">
        <v>294</v>
      </c>
      <c r="DY45" s="305" t="s">
        <v>292</v>
      </c>
      <c r="DZ45" s="233">
        <v>0</v>
      </c>
      <c r="EA45" s="233">
        <v>1.55</v>
      </c>
      <c r="EB45" s="233">
        <v>1.55</v>
      </c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34" t="s">
        <v>299</v>
      </c>
      <c r="FE45" s="234" t="s">
        <v>299</v>
      </c>
      <c r="FF45" s="234" t="s">
        <v>299</v>
      </c>
      <c r="FG45" s="259"/>
      <c r="FH45" s="259"/>
      <c r="FI45" s="259"/>
      <c r="FJ45" s="259"/>
      <c r="FK45" s="259"/>
      <c r="FL45" s="234" t="s">
        <v>299</v>
      </c>
      <c r="FM45" s="235" t="s">
        <v>299</v>
      </c>
      <c r="FN45" s="235" t="s">
        <v>299</v>
      </c>
      <c r="FO45" s="234" t="s">
        <v>299</v>
      </c>
      <c r="FP45" s="259"/>
      <c r="FQ45" s="234" t="s">
        <v>299</v>
      </c>
      <c r="FR45" s="234" t="s">
        <v>299</v>
      </c>
      <c r="FS45" s="235">
        <v>3</v>
      </c>
      <c r="FT45" s="234" t="s">
        <v>299</v>
      </c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</row>
    <row r="46" spans="1:203" s="302" customFormat="1" ht="21.75">
      <c r="A46" s="296"/>
      <c r="B46" s="296">
        <v>7</v>
      </c>
      <c r="C46" s="237" t="s">
        <v>376</v>
      </c>
      <c r="D46" s="297"/>
      <c r="E46" s="303" t="s">
        <v>374</v>
      </c>
      <c r="F46" s="303" t="s">
        <v>274</v>
      </c>
      <c r="G46" s="303" t="s">
        <v>275</v>
      </c>
      <c r="H46" s="259">
        <v>502863</v>
      </c>
      <c r="I46" s="259">
        <v>2118724</v>
      </c>
      <c r="J46" s="299" t="s">
        <v>276</v>
      </c>
      <c r="K46" s="259"/>
      <c r="L46" s="201"/>
      <c r="M46" s="201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37" t="s">
        <v>376</v>
      </c>
      <c r="DX46" s="304" t="s">
        <v>294</v>
      </c>
      <c r="DY46" s="305" t="s">
        <v>292</v>
      </c>
      <c r="DZ46" s="233">
        <v>0</v>
      </c>
      <c r="EA46" s="233">
        <v>0.99</v>
      </c>
      <c r="EB46" s="233">
        <v>0.99</v>
      </c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34" t="s">
        <v>299</v>
      </c>
      <c r="FE46" s="234" t="s">
        <v>299</v>
      </c>
      <c r="FF46" s="234" t="s">
        <v>299</v>
      </c>
      <c r="FG46" s="259"/>
      <c r="FH46" s="259"/>
      <c r="FI46" s="259"/>
      <c r="FJ46" s="259"/>
      <c r="FK46" s="259"/>
      <c r="FL46" s="234" t="s">
        <v>299</v>
      </c>
      <c r="FM46" s="235" t="s">
        <v>299</v>
      </c>
      <c r="FN46" s="235" t="s">
        <v>299</v>
      </c>
      <c r="FO46" s="234" t="s">
        <v>299</v>
      </c>
      <c r="FP46" s="259"/>
      <c r="FQ46" s="234" t="s">
        <v>299</v>
      </c>
      <c r="FR46" s="234" t="s">
        <v>299</v>
      </c>
      <c r="FS46" s="235">
        <v>4</v>
      </c>
      <c r="FT46" s="234" t="s">
        <v>299</v>
      </c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</row>
    <row r="47" spans="1:203" s="302" customFormat="1" ht="21.75">
      <c r="A47" s="296"/>
      <c r="B47" s="296">
        <v>8</v>
      </c>
      <c r="C47" s="237" t="s">
        <v>377</v>
      </c>
      <c r="D47" s="297"/>
      <c r="E47" s="303" t="s">
        <v>378</v>
      </c>
      <c r="F47" s="303" t="s">
        <v>274</v>
      </c>
      <c r="G47" s="303" t="s">
        <v>275</v>
      </c>
      <c r="H47" s="259">
        <v>497734</v>
      </c>
      <c r="I47" s="259">
        <v>2123275</v>
      </c>
      <c r="J47" s="299" t="s">
        <v>276</v>
      </c>
      <c r="K47" s="259"/>
      <c r="L47" s="201"/>
      <c r="M47" s="201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37" t="s">
        <v>377</v>
      </c>
      <c r="DX47" s="304" t="s">
        <v>294</v>
      </c>
      <c r="DY47" s="305" t="s">
        <v>292</v>
      </c>
      <c r="DZ47" s="233">
        <v>0</v>
      </c>
      <c r="EA47" s="233">
        <v>0.84</v>
      </c>
      <c r="EB47" s="233">
        <v>0.84</v>
      </c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34" t="s">
        <v>299</v>
      </c>
      <c r="FE47" s="234" t="s">
        <v>299</v>
      </c>
      <c r="FF47" s="234" t="s">
        <v>299</v>
      </c>
      <c r="FG47" s="259"/>
      <c r="FH47" s="259"/>
      <c r="FI47" s="259"/>
      <c r="FJ47" s="259"/>
      <c r="FK47" s="259"/>
      <c r="FL47" s="234" t="s">
        <v>299</v>
      </c>
      <c r="FM47" s="235" t="s">
        <v>299</v>
      </c>
      <c r="FN47" s="235">
        <v>2</v>
      </c>
      <c r="FO47" s="234" t="s">
        <v>299</v>
      </c>
      <c r="FP47" s="259"/>
      <c r="FQ47" s="234" t="s">
        <v>299</v>
      </c>
      <c r="FR47" s="234" t="s">
        <v>299</v>
      </c>
      <c r="FS47" s="235">
        <v>3</v>
      </c>
      <c r="FT47" s="234" t="s">
        <v>299</v>
      </c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</row>
    <row r="48" spans="1:203" s="302" customFormat="1" ht="21.75">
      <c r="A48" s="296"/>
      <c r="B48" s="296">
        <v>9</v>
      </c>
      <c r="C48" s="237" t="s">
        <v>379</v>
      </c>
      <c r="D48" s="297"/>
      <c r="E48" s="303" t="s">
        <v>374</v>
      </c>
      <c r="F48" s="303" t="s">
        <v>274</v>
      </c>
      <c r="G48" s="303" t="s">
        <v>275</v>
      </c>
      <c r="H48" s="259">
        <v>500937</v>
      </c>
      <c r="I48" s="259">
        <v>2121322</v>
      </c>
      <c r="J48" s="299" t="s">
        <v>276</v>
      </c>
      <c r="K48" s="259"/>
      <c r="L48" s="201"/>
      <c r="M48" s="201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37" t="s">
        <v>379</v>
      </c>
      <c r="DX48" s="304" t="s">
        <v>294</v>
      </c>
      <c r="DY48" s="305" t="s">
        <v>292</v>
      </c>
      <c r="DZ48" s="233">
        <v>0</v>
      </c>
      <c r="EA48" s="233">
        <v>1.62</v>
      </c>
      <c r="EB48" s="233">
        <v>1.62</v>
      </c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34" t="s">
        <v>299</v>
      </c>
      <c r="FE48" s="234" t="s">
        <v>299</v>
      </c>
      <c r="FF48" s="234" t="s">
        <v>299</v>
      </c>
      <c r="FG48" s="259"/>
      <c r="FH48" s="259"/>
      <c r="FI48" s="259"/>
      <c r="FJ48" s="259"/>
      <c r="FK48" s="259"/>
      <c r="FL48" s="234" t="s">
        <v>299</v>
      </c>
      <c r="FM48" s="235">
        <v>1</v>
      </c>
      <c r="FN48" s="235" t="s">
        <v>299</v>
      </c>
      <c r="FO48" s="234" t="s">
        <v>299</v>
      </c>
      <c r="FP48" s="259"/>
      <c r="FQ48" s="234" t="s">
        <v>299</v>
      </c>
      <c r="FR48" s="234" t="s">
        <v>299</v>
      </c>
      <c r="FS48" s="235">
        <v>6</v>
      </c>
      <c r="FT48" s="234" t="s">
        <v>299</v>
      </c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</row>
    <row r="49" spans="1:203" s="302" customFormat="1" ht="21.75">
      <c r="A49" s="296"/>
      <c r="B49" s="296">
        <v>10</v>
      </c>
      <c r="C49" s="237" t="s">
        <v>380</v>
      </c>
      <c r="D49" s="297"/>
      <c r="E49" s="303" t="s">
        <v>374</v>
      </c>
      <c r="F49" s="303" t="s">
        <v>274</v>
      </c>
      <c r="G49" s="303" t="s">
        <v>275</v>
      </c>
      <c r="H49" s="259">
        <v>500571</v>
      </c>
      <c r="I49" s="259">
        <v>2122876</v>
      </c>
      <c r="J49" s="299" t="s">
        <v>276</v>
      </c>
      <c r="K49" s="259"/>
      <c r="L49" s="201"/>
      <c r="M49" s="201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37" t="s">
        <v>380</v>
      </c>
      <c r="DX49" s="304" t="s">
        <v>294</v>
      </c>
      <c r="DY49" s="305" t="s">
        <v>292</v>
      </c>
      <c r="DZ49" s="233">
        <v>0</v>
      </c>
      <c r="EA49" s="233">
        <v>1.75</v>
      </c>
      <c r="EB49" s="233">
        <v>1.75</v>
      </c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34" t="s">
        <v>299</v>
      </c>
      <c r="FE49" s="234" t="s">
        <v>299</v>
      </c>
      <c r="FF49" s="234" t="s">
        <v>299</v>
      </c>
      <c r="FG49" s="259"/>
      <c r="FH49" s="259"/>
      <c r="FI49" s="259"/>
      <c r="FJ49" s="259"/>
      <c r="FK49" s="259"/>
      <c r="FL49" s="234" t="s">
        <v>299</v>
      </c>
      <c r="FM49" s="235">
        <v>2</v>
      </c>
      <c r="FN49" s="235">
        <v>1</v>
      </c>
      <c r="FO49" s="234" t="s">
        <v>299</v>
      </c>
      <c r="FP49" s="259"/>
      <c r="FQ49" s="234">
        <v>1</v>
      </c>
      <c r="FR49" s="234" t="s">
        <v>299</v>
      </c>
      <c r="FS49" s="235">
        <v>9</v>
      </c>
      <c r="FT49" s="234" t="s">
        <v>299</v>
      </c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</row>
    <row r="50" spans="1:203" s="302" customFormat="1" ht="21.75">
      <c r="A50" s="296"/>
      <c r="B50" s="296">
        <v>11</v>
      </c>
      <c r="C50" s="237" t="s">
        <v>381</v>
      </c>
      <c r="D50" s="297"/>
      <c r="E50" s="303" t="s">
        <v>374</v>
      </c>
      <c r="F50" s="303" t="s">
        <v>274</v>
      </c>
      <c r="G50" s="303" t="s">
        <v>275</v>
      </c>
      <c r="H50" s="259">
        <v>500099</v>
      </c>
      <c r="I50" s="259">
        <v>2121955</v>
      </c>
      <c r="J50" s="299" t="s">
        <v>276</v>
      </c>
      <c r="K50" s="259"/>
      <c r="L50" s="201"/>
      <c r="M50" s="201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37" t="s">
        <v>381</v>
      </c>
      <c r="DX50" s="304" t="s">
        <v>294</v>
      </c>
      <c r="DY50" s="305" t="s">
        <v>292</v>
      </c>
      <c r="DZ50" s="233">
        <v>0</v>
      </c>
      <c r="EA50" s="233">
        <v>2.5</v>
      </c>
      <c r="EB50" s="233">
        <v>2.5</v>
      </c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34" t="s">
        <v>299</v>
      </c>
      <c r="FE50" s="234" t="s">
        <v>299</v>
      </c>
      <c r="FF50" s="234" t="s">
        <v>299</v>
      </c>
      <c r="FG50" s="259"/>
      <c r="FH50" s="259"/>
      <c r="FI50" s="259"/>
      <c r="FJ50" s="259"/>
      <c r="FK50" s="259"/>
      <c r="FL50" s="235">
        <v>2</v>
      </c>
      <c r="FM50" s="235">
        <v>4</v>
      </c>
      <c r="FN50" s="235" t="s">
        <v>299</v>
      </c>
      <c r="FO50" s="234" t="s">
        <v>299</v>
      </c>
      <c r="FP50" s="259"/>
      <c r="FQ50" s="234" t="s">
        <v>299</v>
      </c>
      <c r="FR50" s="234" t="s">
        <v>299</v>
      </c>
      <c r="FS50" s="235">
        <v>6</v>
      </c>
      <c r="FT50" s="234" t="s">
        <v>299</v>
      </c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</row>
  </sheetData>
  <sheetProtection/>
  <mergeCells count="2">
    <mergeCell ref="A10:E10"/>
    <mergeCell ref="A16:C16"/>
  </mergeCells>
  <printOptions/>
  <pageMargins left="0.1968503937007874" right="0.1968503937007874" top="0.5905511811023623" bottom="0.3937007874015748" header="0" footer="0.1968503937007874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2009-01-22T14:36:19Z</cp:lastPrinted>
  <dcterms:created xsi:type="dcterms:W3CDTF">2008-10-29T06:57:26Z</dcterms:created>
  <dcterms:modified xsi:type="dcterms:W3CDTF">2009-01-23T03:09:22Z</dcterms:modified>
  <cp:category/>
  <cp:version/>
  <cp:contentType/>
  <cp:contentStatus/>
</cp:coreProperties>
</file>