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'Form-1'!$A$1:$GT$22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<sst xmlns="http://schemas.openxmlformats.org/spreadsheetml/2006/main" count="660" uniqueCount="330">
  <si>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</si>
  <si>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</si>
  <si>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</si>
  <si>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</si>
  <si>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</si>
  <si>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</si>
  <si>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</si>
  <si>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</si>
  <si>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</si>
  <si>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</si>
  <si>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</si>
  <si>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</si>
  <si>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</si>
  <si>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</si>
  <si>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</si>
  <si>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</si>
  <si>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</si>
  <si>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</si>
  <si>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</si>
  <si>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</si>
  <si>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</si>
  <si>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</si>
  <si>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</si>
  <si>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</si>
  <si>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</si>
  <si>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</si>
  <si>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</si>
  <si>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</si>
  <si>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</si>
  <si>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</si>
  <si>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</si>
  <si>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</si>
  <si>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</si>
  <si>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</si>
  <si>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</si>
  <si>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</si>
  <si>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</si>
  <si>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</si>
  <si>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</si>
  <si>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</si>
  <si>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</si>
  <si>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</si>
  <si>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</si>
  <si>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</si>
  <si>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</si>
  <si>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</si>
  <si>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</si>
  <si>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</si>
  <si>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</si>
  <si>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</si>
  <si>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</si>
  <si>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</si>
  <si>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</si>
  <si>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</si>
  <si>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</si>
  <si>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</si>
  <si>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</si>
  <si>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</si>
  <si>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</si>
  <si>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</si>
  <si>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</si>
  <si>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</si>
  <si>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</si>
  <si>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</si>
  <si>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</si>
  <si>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</si>
  <si>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</si>
  <si>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</si>
  <si>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</si>
  <si>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</si>
  <si>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</si>
  <si>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</si>
  <si>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</si>
  <si>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</si>
  <si>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</si>
  <si>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</si>
  <si>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</si>
  <si>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</si>
  <si>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</si>
  <si>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</si>
  <si>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</si>
  <si>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</si>
  <si>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</si>
  <si>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</si>
  <si>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</si>
  <si>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</si>
  <si>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</si>
  <si>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</si>
  <si>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</si>
  <si>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</si>
  <si>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</si>
  <si>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</si>
  <si>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</si>
  <si>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</si>
  <si>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</si>
  <si>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</si>
  <si>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</si>
  <si>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</si>
  <si>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</si>
  <si>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</si>
  <si>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</si>
  <si>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</si>
  <si>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</si>
  <si>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</si>
  <si>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</si>
  <si>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</si>
  <si>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</si>
  <si>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</si>
  <si>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</si>
  <si>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</si>
  <si>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</si>
  <si>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</si>
  <si>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</si>
  <si>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</si>
  <si>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</si>
  <si>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</si>
  <si>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</si>
  <si>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</si>
  <si>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</si>
  <si>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</si>
  <si>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</si>
  <si>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</si>
  <si>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</si>
  <si>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</si>
  <si>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</si>
  <si>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</si>
  <si>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</si>
  <si>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</si>
  <si>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</si>
  <si>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</si>
  <si>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</si>
  <si>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</si>
  <si>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</si>
  <si>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</si>
  <si>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</si>
  <si>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</si>
  <si>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</si>
  <si>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</si>
  <si>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</si>
  <si>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</si>
  <si>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</si>
  <si>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</si>
  <si>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</si>
  <si>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</si>
  <si>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</si>
  <si>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</si>
  <si>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</si>
  <si>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</si>
  <si>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</si>
  <si>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</si>
  <si>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</si>
  <si>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</si>
  <si>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</si>
  <si>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</si>
  <si>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</si>
  <si>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</si>
  <si>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</si>
  <si>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</si>
  <si>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</si>
  <si>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</si>
  <si>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</si>
  <si>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</si>
  <si>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</si>
  <si>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</si>
  <si>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</si>
  <si>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</si>
  <si>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</si>
  <si>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</si>
  <si>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</si>
  <si>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</si>
  <si>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</si>
  <si>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</si>
  <si>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</si>
  <si>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</si>
  <si>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</si>
  <si>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</si>
  <si>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</si>
  <si>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</si>
  <si>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</si>
  <si>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</si>
  <si>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</si>
  <si>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</si>
  <si>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</si>
  <si>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</si>
  <si>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</si>
  <si>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</si>
  <si>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</si>
  <si>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</si>
  <si>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</si>
  <si>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</si>
  <si>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</si>
  <si>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</si>
  <si>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</si>
  <si>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</si>
  <si>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</si>
  <si>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</si>
  <si>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</si>
  <si>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</si>
  <si>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</si>
  <si>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</si>
  <si>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</si>
  <si>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</si>
  <si>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</si>
  <si>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</si>
  <si>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</si>
  <si>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</si>
  <si>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</si>
  <si>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</si>
  <si>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</si>
  <si>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</si>
  <si>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</si>
  <si>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</si>
  <si>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</si>
  <si>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</si>
  <si>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</si>
  <si>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</si>
  <si>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</si>
  <si>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</si>
  <si>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</si>
  <si>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</si>
  <si>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</si>
  <si>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</si>
  <si>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</si>
  <si>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</si>
  <si>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</si>
  <si>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</si>
  <si>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</si>
  <si>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</si>
  <si>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</si>
  <si>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</si>
  <si>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</si>
  <si>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</si>
  <si>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</si>
  <si>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</si>
  <si>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</si>
  <si>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</si>
  <si>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</si>
  <si>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</si>
  <si>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</si>
  <si>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</si>
  <si>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</si>
  <si>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</si>
  <si>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</si>
  <si>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</si>
  <si>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</si>
  <si>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</si>
  <si>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</si>
  <si>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</si>
  <si>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</si>
  <si>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</si>
  <si>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</si>
  <si>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</si>
  <si>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</si>
  <si>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</si>
  <si>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</si>
  <si>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</si>
  <si>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</si>
  <si>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</si>
  <si>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</si>
  <si>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</si>
  <si>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</si>
  <si>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</si>
  <si>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5 เครื่อง</t>
  </si>
  <si>
    <t>ไฟฟ้า</t>
  </si>
  <si>
    <t>Steel</t>
  </si>
  <si>
    <t>0+000</t>
  </si>
  <si>
    <t>25+824</t>
  </si>
  <si>
    <t>ที่ 9</t>
  </si>
  <si>
    <t>โครงการส่งน้ำ</t>
  </si>
  <si>
    <t>และบำรุงรักษา</t>
  </si>
  <si>
    <t>ประแสร์</t>
  </si>
  <si>
    <t>บ้านแก่งหวาย</t>
  </si>
  <si>
    <t>ชุมแสง</t>
  </si>
  <si>
    <t>วังจันทร์</t>
  </si>
  <si>
    <t>ระยอง</t>
  </si>
  <si>
    <t>โครงการขนาดใหญ่</t>
  </si>
  <si>
    <t>ดิน</t>
  </si>
  <si>
    <t>(Zone</t>
  </si>
  <si>
    <t>Type)</t>
  </si>
  <si>
    <t>Double Surface</t>
  </si>
  <si>
    <t>หินทิ้ง</t>
  </si>
  <si>
    <t>หินเรียง</t>
  </si>
  <si>
    <t>-</t>
  </si>
  <si>
    <t>Ogee Weir</t>
  </si>
  <si>
    <t>คลองส่งน้ำฝั่งซ้าย</t>
  </si>
  <si>
    <t>C</t>
  </si>
  <si>
    <t>CA</t>
  </si>
  <si>
    <t>0+104</t>
  </si>
  <si>
    <t>0+300</t>
  </si>
  <si>
    <t>3+500</t>
  </si>
  <si>
    <t>5+959.507</t>
  </si>
  <si>
    <t>7+000</t>
  </si>
  <si>
    <t>8+574.477</t>
  </si>
  <si>
    <t>13+590</t>
  </si>
  <si>
    <t>16+558.50</t>
  </si>
  <si>
    <t>19+213</t>
  </si>
  <si>
    <t>21+070</t>
  </si>
  <si>
    <t>22+675</t>
  </si>
  <si>
    <t>23+447.724</t>
  </si>
  <si>
    <t>23+723.829</t>
  </si>
  <si>
    <t>1 : 1.5</t>
  </si>
  <si>
    <t>1 : 2</t>
  </si>
  <si>
    <t>ลูกรัง</t>
  </si>
  <si>
    <t>ชายฝั่งทะเลตะวันออก</t>
  </si>
  <si>
    <t>2+459.507</t>
  </si>
  <si>
    <t>1+040.493</t>
  </si>
  <si>
    <t>1+574.477</t>
  </si>
  <si>
    <t>5+015.523</t>
  </si>
  <si>
    <t>2+968.50</t>
  </si>
  <si>
    <t>2+654.50</t>
  </si>
  <si>
    <t>1+857</t>
  </si>
  <si>
    <t>1+605</t>
  </si>
  <si>
    <t>0+772.724</t>
  </si>
  <si>
    <t>0+276.105</t>
  </si>
  <si>
    <t>0+196</t>
  </si>
  <si>
    <t>3+200</t>
  </si>
  <si>
    <r>
      <t>f</t>
    </r>
    <r>
      <rPr>
        <sz val="10.5"/>
        <rFont val="CordiaUPC"/>
        <family val="2"/>
      </rPr>
      <t xml:space="preserve"> </t>
    </r>
    <r>
      <rPr>
        <sz val="14"/>
        <rFont val="CordiaUPC"/>
        <family val="2"/>
      </rPr>
      <t>1.60 ม. 2 แถว</t>
    </r>
  </si>
  <si>
    <r>
      <t>f</t>
    </r>
    <r>
      <rPr>
        <sz val="10.5"/>
        <rFont val="CordiaUPC"/>
        <family val="2"/>
      </rPr>
      <t xml:space="preserve"> </t>
    </r>
    <r>
      <rPr>
        <sz val="14"/>
        <rFont val="CordiaUPC"/>
        <family val="2"/>
      </rPr>
      <t>1.40 ม. 1 แถว</t>
    </r>
  </si>
  <si>
    <t>แถวที่ 1</t>
  </si>
  <si>
    <t>1+800</t>
  </si>
  <si>
    <t>6+250</t>
  </si>
  <si>
    <t>8+700</t>
  </si>
  <si>
    <t>10+720</t>
  </si>
  <si>
    <t>12+800</t>
  </si>
  <si>
    <t>แถวที่ 2</t>
  </si>
  <si>
    <t>17+600</t>
  </si>
  <si>
    <t>23+010</t>
  </si>
  <si>
    <t>14+900</t>
  </si>
  <si>
    <t>แภวที่ 3</t>
  </si>
  <si>
    <t>ท่อส่งน้ำฝั่งขวา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</si>
</sst>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0"/>
    <numFmt numFmtId="202" formatCode="_-* #,##0.000_-;\-* #,##0.000_-;_-* &quot;-&quot;??_-;_-@_-"/>
    <numFmt numFmtId="203" formatCode="0.000"/>
    <numFmt numFmtId="204" formatCode="0.00_)"/>
    <numFmt numFmtId="205" formatCode="0.0000"/>
    <numFmt numFmtId="206" formatCode="_-* #,##0.000_-;\-* #,##0.000_-;_-* &quot;-&quot;???_-;_-@_-"/>
    <numFmt numFmtId="207" formatCode="_-* #,##0_-;\-* #,##0_-;_-* &quot;-&quot;???_-;_-@_-"/>
    <numFmt numFmtId="208" formatCode="#,##0.000000"/>
    <numFmt numFmtId="209" formatCode="#,##0;[Red]#,##0"/>
    <numFmt numFmtId="210" formatCode="#,##0.00000"/>
    <numFmt numFmtId="211" formatCode="#,##0_ ;\-#,##0\ "/>
    <numFmt numFmtId="212" formatCode="_-* #,##0.0000_-;\-* #,##0.0000_-;_-* &quot;-&quot;??_-;_-@_-"/>
    <numFmt numFmtId="213" formatCode="#,##0.0"/>
    <numFmt numFmtId="214" formatCode="_-* #,##0.00_-;\-* #,##0.00_-;_-* &quot;-&quot;???_-;_-@_-"/>
    <numFmt numFmtId="215" formatCode="_-* #,##0.0_-;\-* #,##0.0_-;_-* &quot;-&quot;???_-;_-@_-"/>
    <numFmt numFmtId="216" formatCode="\(_-* #,##0_-\);\-* #,##0_-;_-* &quot;-&quot;??_-;_-@_-"/>
    <numFmt numFmtId="217" formatCode="[$-41E]d\ mmmm\ yyyy"/>
    <numFmt numFmtId="218" formatCode="[&lt;=9999999][$-D000000]###\-####;[$-D000000]\(0#\)\ ###\-####"/>
    <numFmt numFmtId="219" formatCode="\(General\)"/>
    <numFmt numFmtId="220" formatCode="0.0"/>
  </numFmts>
  <fonts count="3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Symbol"/>
      <family val="1"/>
    </font>
    <font>
      <sz val="10.5"/>
      <name val="CordiaUPC"/>
      <family val="2"/>
    </font>
    <font>
      <sz val="14"/>
      <name val="Cordia New"/>
      <family val="2"/>
    </font>
    <font>
      <sz val="14"/>
      <color indexed="10"/>
      <name val="CordiaUPC"/>
      <family val="2"/>
    </font>
    <font>
      <b/>
      <sz val="14"/>
      <color indexed="9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204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3">
    <xf numFmtId="0" fontId="0" fillId="0" borderId="0" xfId="0" applyAlignment="1">
      <alignment/>
    </xf>
    <xf numFmtId="200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201" fontId="14" fillId="0" borderId="0" xfId="0" applyNumberFormat="1" applyFont="1" applyFill="1" applyAlignment="1" applyProtection="1">
      <alignment horizontal="center" vertical="top"/>
      <protection hidden="1"/>
    </xf>
    <xf numFmtId="201" fontId="14" fillId="0" borderId="0" xfId="0" applyNumberFormat="1" applyFont="1" applyFill="1" applyAlignment="1" applyProtection="1">
      <alignment horizontal="center" vertical="top" wrapText="1"/>
      <protection hidden="1"/>
    </xf>
    <xf numFmtId="200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200" fontId="14" fillId="0" borderId="0" xfId="36" applyNumberFormat="1" applyFont="1" applyFill="1" applyAlignment="1" applyProtection="1">
      <alignment vertical="top"/>
      <protection hidden="1"/>
    </xf>
    <xf numFmtId="200" fontId="1" fillId="0" borderId="5" xfId="36" applyNumberFormat="1" applyFont="1" applyFill="1" applyBorder="1" applyAlignment="1">
      <alignment horizontal="center" vertical="top" wrapText="1"/>
    </xf>
    <xf numFmtId="200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201" fontId="1" fillId="0" borderId="7" xfId="36" applyNumberFormat="1" applyFont="1" applyFill="1" applyBorder="1" applyAlignment="1" applyProtection="1">
      <alignment horizontal="centerContinuous" vertical="top"/>
      <protection/>
    </xf>
    <xf numFmtId="201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201" fontId="1" fillId="0" borderId="2" xfId="36" applyNumberFormat="1" applyFont="1" applyFill="1" applyBorder="1" applyAlignment="1" applyProtection="1">
      <alignment horizontal="centerContinuous" vertical="top"/>
      <protection/>
    </xf>
    <xf numFmtId="200" fontId="1" fillId="0" borderId="6" xfId="36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201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201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200" fontId="1" fillId="0" borderId="3" xfId="36" applyNumberFormat="1" applyFont="1" applyFill="1" applyBorder="1" applyAlignment="1">
      <alignment horizontal="centerContinuous" vertical="top"/>
    </xf>
    <xf numFmtId="200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201" fontId="1" fillId="0" borderId="5" xfId="36" applyNumberFormat="1" applyFont="1" applyFill="1" applyBorder="1" applyAlignment="1" applyProtection="1">
      <alignment horizontal="center" vertical="top"/>
      <protection/>
    </xf>
    <xf numFmtId="201" fontId="1" fillId="0" borderId="3" xfId="36" applyNumberFormat="1" applyFont="1" applyFill="1" applyBorder="1" applyAlignment="1" applyProtection="1">
      <alignment horizontal="center" vertical="top"/>
      <protection/>
    </xf>
    <xf numFmtId="200" fontId="1" fillId="0" borderId="0" xfId="36" applyNumberFormat="1" applyFont="1" applyFill="1" applyBorder="1" applyAlignment="1">
      <alignment horizontal="centerContinuous" vertical="top"/>
    </xf>
    <xf numFmtId="20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203" fontId="1" fillId="0" borderId="5" xfId="36" applyNumberFormat="1" applyFont="1" applyFill="1" applyBorder="1" applyAlignment="1" applyProtection="1">
      <alignment horizontal="center" vertical="top"/>
      <protection/>
    </xf>
    <xf numFmtId="202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202" fontId="1" fillId="0" borderId="2" xfId="36" applyNumberFormat="1" applyFont="1" applyFill="1" applyBorder="1" applyAlignment="1" applyProtection="1">
      <alignment horizontal="centerContinuous" vertical="top"/>
      <protection/>
    </xf>
    <xf numFmtId="201" fontId="1" fillId="0" borderId="9" xfId="36" applyNumberFormat="1" applyFont="1" applyFill="1" applyBorder="1" applyAlignment="1" applyProtection="1">
      <alignment horizontal="centerContinuous" vertical="top"/>
      <protection/>
    </xf>
    <xf numFmtId="202" fontId="1" fillId="0" borderId="9" xfId="36" applyNumberFormat="1" applyFont="1" applyFill="1" applyBorder="1" applyAlignment="1">
      <alignment horizontal="centerContinuous" vertical="top"/>
    </xf>
    <xf numFmtId="201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200" fontId="1" fillId="0" borderId="10" xfId="36" applyNumberFormat="1" applyFont="1" applyFill="1" applyBorder="1" applyAlignment="1" applyProtection="1">
      <alignment horizontal="centerContinuous"/>
      <protection/>
    </xf>
    <xf numFmtId="200" fontId="1" fillId="0" borderId="6" xfId="36" applyNumberFormat="1" applyFont="1" applyFill="1" applyBorder="1" applyAlignment="1">
      <alignment horizontal="centerContinuous"/>
    </xf>
    <xf numFmtId="200" fontId="1" fillId="0" borderId="6" xfId="36" applyNumberFormat="1" applyFont="1" applyFill="1" applyBorder="1" applyAlignment="1" applyProtection="1">
      <alignment horizontal="centerContinuous"/>
      <protection/>
    </xf>
    <xf numFmtId="200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201" fontId="1" fillId="0" borderId="13" xfId="36" applyNumberFormat="1" applyFont="1" applyFill="1" applyBorder="1" applyAlignment="1" applyProtection="1">
      <alignment horizontal="centerContinuous" vertical="top"/>
      <protection/>
    </xf>
    <xf numFmtId="200" fontId="1" fillId="0" borderId="14" xfId="36" applyNumberFormat="1" applyFont="1" applyFill="1" applyBorder="1" applyAlignment="1" applyProtection="1">
      <alignment horizontal="centerContinuous"/>
      <protection/>
    </xf>
    <xf numFmtId="200" fontId="1" fillId="0" borderId="0" xfId="36" applyNumberFormat="1" applyFont="1" applyFill="1" applyBorder="1" applyAlignment="1">
      <alignment horizontal="centerContinuous"/>
    </xf>
    <xf numFmtId="200" fontId="1" fillId="0" borderId="12" xfId="36" applyNumberFormat="1" applyFont="1" applyFill="1" applyBorder="1" applyAlignment="1">
      <alignment horizontal="centerContinuous"/>
    </xf>
    <xf numFmtId="200" fontId="1" fillId="0" borderId="3" xfId="36" applyNumberFormat="1" applyFont="1" applyFill="1" applyBorder="1" applyAlignment="1">
      <alignment horizontal="centerContinuous" vertical="top" wrapText="1"/>
    </xf>
    <xf numFmtId="200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201" fontId="15" fillId="0" borderId="3" xfId="36" applyNumberFormat="1" applyFont="1" applyFill="1" applyBorder="1" applyAlignment="1">
      <alignment horizontal="center" vertical="top"/>
    </xf>
    <xf numFmtId="200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 applyProtection="1">
      <alignment horizontal="center" vertical="top"/>
      <protection/>
    </xf>
    <xf numFmtId="20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202" fontId="1" fillId="0" borderId="3" xfId="36" applyNumberFormat="1" applyFont="1" applyFill="1" applyBorder="1" applyAlignment="1">
      <alignment horizontal="center" vertical="top"/>
    </xf>
    <xf numFmtId="201" fontId="1" fillId="0" borderId="3" xfId="36" applyNumberFormat="1" applyFont="1" applyFill="1" applyBorder="1" applyAlignment="1">
      <alignment horizontal="center" vertical="top"/>
    </xf>
    <xf numFmtId="202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200" fontId="1" fillId="0" borderId="5" xfId="36" applyNumberFormat="1" applyFont="1" applyFill="1" applyBorder="1" applyAlignment="1" applyProtection="1">
      <alignment horizontal="centerContinuous" vertical="top"/>
      <protection/>
    </xf>
    <xf numFmtId="200" fontId="1" fillId="0" borderId="5" xfId="36" applyNumberFormat="1" applyFont="1" applyFill="1" applyBorder="1" applyAlignment="1" applyProtection="1">
      <alignment horizontal="center" vertical="top"/>
      <protection/>
    </xf>
    <xf numFmtId="203" fontId="1" fillId="0" borderId="3" xfId="36" applyNumberFormat="1" applyFont="1" applyFill="1" applyBorder="1" applyAlignment="1">
      <alignment horizontal="center" vertical="top"/>
    </xf>
    <xf numFmtId="200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200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201" fontId="1" fillId="0" borderId="3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>
      <alignment horizontal="centerContinuous" vertical="top" wrapText="1"/>
    </xf>
    <xf numFmtId="200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201" fontId="15" fillId="0" borderId="15" xfId="36" applyNumberFormat="1" applyFont="1" applyFill="1" applyBorder="1" applyAlignment="1">
      <alignment horizontal="center" vertical="top"/>
    </xf>
    <xf numFmtId="200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203" fontId="1" fillId="0" borderId="15" xfId="36" applyNumberFormat="1" applyFont="1" applyFill="1" applyBorder="1" applyAlignment="1">
      <alignment horizontal="center" vertical="top"/>
    </xf>
    <xf numFmtId="202" fontId="1" fillId="0" borderId="15" xfId="36" applyNumberFormat="1" applyFont="1" applyFill="1" applyBorder="1" applyAlignment="1" applyProtection="1">
      <alignment horizontal="center" vertical="top"/>
      <protection/>
    </xf>
    <xf numFmtId="201" fontId="1" fillId="0" borderId="15" xfId="36" applyNumberFormat="1" applyFont="1" applyFill="1" applyBorder="1" applyAlignment="1" applyProtection="1">
      <alignment horizontal="center" vertical="top"/>
      <protection/>
    </xf>
    <xf numFmtId="202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200" fontId="1" fillId="0" borderId="15" xfId="36" applyNumberFormat="1" applyFont="1" applyFill="1" applyBorder="1" applyAlignment="1" applyProtection="1">
      <alignment horizontal="centerContinuous" vertical="top"/>
      <protection/>
    </xf>
    <xf numFmtId="200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201" fontId="0" fillId="0" borderId="3" xfId="0" applyNumberFormat="1" applyFont="1" applyFill="1" applyBorder="1" applyAlignment="1" applyProtection="1">
      <alignment vertical="top"/>
      <protection hidden="1"/>
    </xf>
    <xf numFmtId="201" fontId="0" fillId="0" borderId="3" xfId="0" applyNumberFormat="1" applyFont="1" applyFill="1" applyBorder="1" applyAlignment="1" applyProtection="1">
      <alignment vertical="top" wrapText="1"/>
      <protection hidden="1"/>
    </xf>
    <xf numFmtId="200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200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201" fontId="0" fillId="0" borderId="15" xfId="0" applyNumberFormat="1" applyFont="1" applyFill="1" applyBorder="1" applyAlignment="1" applyProtection="1">
      <alignment vertical="top"/>
      <protection hidden="1"/>
    </xf>
    <xf numFmtId="201" fontId="0" fillId="0" borderId="15" xfId="0" applyNumberFormat="1" applyFont="1" applyFill="1" applyBorder="1" applyAlignment="1" applyProtection="1">
      <alignment vertical="top" wrapText="1"/>
      <protection hidden="1"/>
    </xf>
    <xf numFmtId="200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200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201" fontId="0" fillId="0" borderId="0" xfId="0" applyNumberFormat="1" applyFont="1" applyFill="1" applyBorder="1" applyAlignment="1" applyProtection="1">
      <alignment vertical="top"/>
      <protection hidden="1"/>
    </xf>
    <xf numFmtId="201" fontId="0" fillId="0" borderId="0" xfId="0" applyNumberFormat="1" applyFont="1" applyFill="1" applyBorder="1" applyAlignment="1" applyProtection="1">
      <alignment vertical="top" wrapText="1"/>
      <protection hidden="1"/>
    </xf>
    <xf numFmtId="200" fontId="0" fillId="0" borderId="0" xfId="36" applyNumberFormat="1" applyFont="1" applyFill="1" applyBorder="1" applyAlignment="1" applyProtection="1">
      <alignment horizontal="center" vertical="top"/>
      <protection hidden="1"/>
    </xf>
    <xf numFmtId="200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201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201" fontId="0" fillId="0" borderId="3" xfId="0" applyNumberFormat="1" applyFont="1" applyFill="1" applyBorder="1" applyAlignment="1" applyProtection="1">
      <alignment horizontal="center" vertical="top"/>
      <protection hidden="1"/>
    </xf>
    <xf numFmtId="201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3" fontId="0" fillId="0" borderId="3" xfId="36" applyNumberFormat="1" applyFont="1" applyFill="1" applyBorder="1" applyAlignment="1" applyProtection="1">
      <alignment horizontal="center" vertical="top"/>
      <protection hidden="1"/>
    </xf>
    <xf numFmtId="220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4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203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0" fontId="32" fillId="0" borderId="3" xfId="0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3" fontId="33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ont="1" applyFill="1" applyBorder="1" applyAlignment="1" applyProtection="1">
      <alignment vertical="top"/>
      <protection hidden="1"/>
    </xf>
    <xf numFmtId="0" fontId="0" fillId="0" borderId="6" xfId="0" applyFont="1" applyFill="1" applyBorder="1" applyAlignment="1" applyProtection="1">
      <alignment horizontal="center" vertical="top"/>
      <protection hidden="1"/>
    </xf>
    <xf numFmtId="0" fontId="34" fillId="0" borderId="3" xfId="0" applyFont="1" applyFill="1" applyBorder="1" applyAlignment="1" applyProtection="1">
      <alignment horizontal="center" vertical="top"/>
      <protection hidden="1"/>
    </xf>
    <xf numFmtId="0" fontId="0" fillId="5" borderId="3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1" fillId="0" borderId="3" xfId="0" applyFont="1" applyFill="1" applyBorder="1" applyAlignment="1" applyProtection="1">
      <alignment horizontal="center" vertical="top" wrapText="1"/>
      <protection hidden="1"/>
    </xf>
    <xf numFmtId="0" fontId="0" fillId="5" borderId="3" xfId="0" applyFont="1" applyFill="1" applyBorder="1" applyAlignment="1" applyProtection="1">
      <alignment horizontal="center" vertical="top" wrapText="1"/>
      <protection hidden="1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4"/>
  <sheetViews>
    <sheetView showGridLines="0" tabSelected="1" zoomScale="75" zoomScaleNormal="75" zoomScaleSheetLayoutView="75" workbookViewId="0" topLeftCell="DS1">
      <selection activeCell="DV10" sqref="DV10:DW11"/>
    </sheetView>
  </sheetViews>
  <sheetFormatPr defaultColWidth="9.140625" defaultRowHeight="21.75"/>
  <cols>
    <col min="1" max="1" width="18.7109375" style="165" customWidth="1"/>
    <col min="2" max="2" width="13.421875" style="165" bestFit="1" customWidth="1"/>
    <col min="3" max="3" width="11.140625" style="166" customWidth="1"/>
    <col min="4" max="4" width="8.140625" style="166" bestFit="1" customWidth="1"/>
    <col min="5" max="5" width="8.140625" style="167" bestFit="1" customWidth="1"/>
    <col min="6" max="6" width="9.57421875" style="168" bestFit="1" customWidth="1"/>
    <col min="7" max="8" width="8.00390625" style="158" bestFit="1" customWidth="1"/>
    <col min="9" max="9" width="8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3" width="5.57421875" style="158" bestFit="1" customWidth="1"/>
    <col min="34" max="34" width="5.71093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3" width="6.421875" style="158" bestFit="1" customWidth="1"/>
    <col min="114" max="114" width="6.57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30" width="10.28125" style="158" customWidth="1"/>
    <col min="131" max="131" width="10.140625" style="158" bestFit="1" customWidth="1"/>
    <col min="132" max="133" width="16.00390625" style="158" customWidth="1"/>
    <col min="134" max="135" width="6.57421875" style="158" bestFit="1" customWidth="1"/>
    <col min="136" max="136" width="6.421875" style="158" bestFit="1" customWidth="1"/>
    <col min="137" max="137" width="6.57421875" style="158" bestFit="1" customWidth="1"/>
    <col min="138" max="138" width="7.140625" style="158" bestFit="1" customWidth="1"/>
    <col min="139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52"/>
      <c r="B9" s="152"/>
      <c r="C9" s="153"/>
      <c r="D9" s="153"/>
      <c r="E9" s="154"/>
      <c r="F9" s="155"/>
      <c r="G9" s="156"/>
      <c r="H9" s="156"/>
      <c r="I9" s="156"/>
      <c r="J9" s="156"/>
      <c r="K9" s="157"/>
      <c r="L9" s="157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207">
        <v>4</v>
      </c>
      <c r="FF9" s="207">
        <v>7</v>
      </c>
      <c r="FG9" s="188"/>
      <c r="FH9" s="188"/>
      <c r="FI9" s="188"/>
      <c r="FJ9" s="188"/>
      <c r="FK9" s="188"/>
      <c r="FL9" s="207">
        <v>30</v>
      </c>
      <c r="FM9" s="188"/>
      <c r="FN9" s="207">
        <v>8</v>
      </c>
      <c r="FO9" s="188"/>
      <c r="FP9" s="207">
        <v>22</v>
      </c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</row>
    <row r="10" spans="1:202" s="193" customFormat="1" ht="21.75">
      <c r="A10" s="190" t="s">
        <v>267</v>
      </c>
      <c r="B10" s="190" t="s">
        <v>268</v>
      </c>
      <c r="C10" s="191" t="s">
        <v>271</v>
      </c>
      <c r="D10" s="191" t="s">
        <v>272</v>
      </c>
      <c r="E10" s="192" t="s">
        <v>273</v>
      </c>
      <c r="F10" s="155" t="s">
        <v>274</v>
      </c>
      <c r="G10" s="202">
        <v>7777000</v>
      </c>
      <c r="H10" s="202">
        <v>1435800</v>
      </c>
      <c r="I10" s="209" t="s">
        <v>303</v>
      </c>
      <c r="J10" s="188" t="s">
        <v>275</v>
      </c>
      <c r="K10" s="203">
        <v>166600</v>
      </c>
      <c r="L10" s="194">
        <v>137000</v>
      </c>
      <c r="M10" s="188">
        <v>2547</v>
      </c>
      <c r="N10" s="188" t="s">
        <v>276</v>
      </c>
      <c r="O10" s="198">
        <v>2500</v>
      </c>
      <c r="P10" s="198">
        <v>24</v>
      </c>
      <c r="Q10" s="198">
        <v>9</v>
      </c>
      <c r="R10" s="209" t="s">
        <v>279</v>
      </c>
      <c r="S10" s="195">
        <v>3</v>
      </c>
      <c r="T10" s="188">
        <v>2.5</v>
      </c>
      <c r="U10" s="198">
        <v>24</v>
      </c>
      <c r="V10" s="198">
        <v>20</v>
      </c>
      <c r="W10" s="188">
        <v>36.57</v>
      </c>
      <c r="X10" s="198">
        <v>322</v>
      </c>
      <c r="Y10" s="198">
        <v>35</v>
      </c>
      <c r="Z10" s="198">
        <v>248</v>
      </c>
      <c r="AA10" s="188">
        <v>2549</v>
      </c>
      <c r="AB10" s="188" t="s">
        <v>282</v>
      </c>
      <c r="AC10" s="188" t="s">
        <v>280</v>
      </c>
      <c r="AD10" s="196">
        <v>1</v>
      </c>
      <c r="AE10" s="188" t="s">
        <v>281</v>
      </c>
      <c r="AF10" s="196">
        <v>0.3</v>
      </c>
      <c r="AG10" s="188"/>
      <c r="AH10" s="204">
        <v>2260</v>
      </c>
      <c r="AI10" s="198">
        <v>1600</v>
      </c>
      <c r="AJ10" s="198">
        <v>7</v>
      </c>
      <c r="AK10" s="198">
        <v>8</v>
      </c>
      <c r="AL10" s="209" t="s">
        <v>279</v>
      </c>
      <c r="AM10" s="188">
        <v>2.5</v>
      </c>
      <c r="AN10" s="188">
        <v>2.2</v>
      </c>
      <c r="AO10" s="188" t="s">
        <v>280</v>
      </c>
      <c r="AP10" s="196">
        <v>0.5</v>
      </c>
      <c r="AQ10" s="188" t="s">
        <v>281</v>
      </c>
      <c r="AR10" s="196">
        <v>0.3</v>
      </c>
      <c r="AS10" s="188" t="s">
        <v>282</v>
      </c>
      <c r="AT10" s="188" t="s">
        <v>282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 t="s">
        <v>283</v>
      </c>
      <c r="CW10" s="188">
        <v>72.35</v>
      </c>
      <c r="CX10" s="188"/>
      <c r="CY10" s="188"/>
      <c r="CZ10" s="188"/>
      <c r="DA10" s="188"/>
      <c r="DB10" s="188"/>
      <c r="DC10" s="188"/>
      <c r="DD10" s="196">
        <v>296</v>
      </c>
      <c r="DE10" s="188">
        <v>1</v>
      </c>
      <c r="DF10" s="188"/>
      <c r="DG10" s="188"/>
      <c r="DH10" s="188">
        <v>1</v>
      </c>
      <c r="DI10" s="196">
        <v>3</v>
      </c>
      <c r="DJ10" s="196">
        <v>120</v>
      </c>
      <c r="DK10" s="196">
        <v>85</v>
      </c>
      <c r="DL10" s="188"/>
      <c r="DM10" s="188"/>
      <c r="DN10" s="188"/>
      <c r="DO10" s="188"/>
      <c r="DP10" s="188"/>
      <c r="DQ10" s="188"/>
      <c r="DR10" s="188" t="s">
        <v>262</v>
      </c>
      <c r="DS10" s="188" t="s">
        <v>263</v>
      </c>
      <c r="DT10" s="189" t="s">
        <v>316</v>
      </c>
      <c r="DU10" s="188">
        <v>2.64</v>
      </c>
      <c r="DV10" s="211" t="s">
        <v>284</v>
      </c>
      <c r="DW10" s="188" t="s">
        <v>285</v>
      </c>
      <c r="DX10" s="188" t="s">
        <v>286</v>
      </c>
      <c r="DY10" s="188" t="s">
        <v>287</v>
      </c>
      <c r="DZ10" s="188" t="s">
        <v>288</v>
      </c>
      <c r="EA10" s="188" t="s">
        <v>314</v>
      </c>
      <c r="EB10" s="188">
        <v>2550</v>
      </c>
      <c r="EC10" s="188" t="s">
        <v>282</v>
      </c>
      <c r="ED10" s="208">
        <v>8.759</v>
      </c>
      <c r="EE10" s="200">
        <v>13.711</v>
      </c>
      <c r="EF10" s="188">
        <v>0.639</v>
      </c>
      <c r="EG10" s="197">
        <v>10000</v>
      </c>
      <c r="EH10" s="201" t="s">
        <v>300</v>
      </c>
      <c r="EI10" s="196">
        <v>4</v>
      </c>
      <c r="EJ10" s="188">
        <v>1.971</v>
      </c>
      <c r="EK10" s="188">
        <v>0.018</v>
      </c>
      <c r="EL10" s="188">
        <v>1.235</v>
      </c>
      <c r="EM10" s="188">
        <v>0.07</v>
      </c>
      <c r="EN10" s="196">
        <v>2.4</v>
      </c>
      <c r="EO10" s="200">
        <f>EN10-EJ10</f>
        <v>0.4289999999999998</v>
      </c>
      <c r="EP10" s="196">
        <v>0.2</v>
      </c>
      <c r="EQ10" s="196">
        <v>2</v>
      </c>
      <c r="ER10" s="196">
        <v>2</v>
      </c>
      <c r="ES10" s="196" t="s">
        <v>302</v>
      </c>
      <c r="ET10" s="196">
        <v>3</v>
      </c>
      <c r="EU10" s="196" t="s">
        <v>302</v>
      </c>
      <c r="EV10" s="196">
        <v>6</v>
      </c>
      <c r="EW10" s="196">
        <v>35</v>
      </c>
      <c r="EX10" s="196">
        <v>40</v>
      </c>
      <c r="EY10" s="188"/>
      <c r="EZ10" s="188"/>
      <c r="FA10" s="188">
        <v>2</v>
      </c>
      <c r="FB10" s="188">
        <v>2</v>
      </c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>
        <v>1</v>
      </c>
      <c r="FQ10" s="188"/>
      <c r="FR10" s="188"/>
      <c r="FS10" s="188"/>
      <c r="FT10" s="188"/>
      <c r="FU10" s="210" t="s">
        <v>329</v>
      </c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</row>
    <row r="11" spans="1:202" s="193" customFormat="1" ht="21.75">
      <c r="A11" s="190"/>
      <c r="B11" s="190" t="s">
        <v>269</v>
      </c>
      <c r="C11" s="191"/>
      <c r="D11" s="191"/>
      <c r="E11" s="192"/>
      <c r="F11" s="155"/>
      <c r="G11" s="188"/>
      <c r="H11" s="188"/>
      <c r="I11" s="209"/>
      <c r="J11" s="188"/>
      <c r="K11" s="155"/>
      <c r="L11" s="155"/>
      <c r="M11" s="188"/>
      <c r="N11" s="188" t="s">
        <v>277</v>
      </c>
      <c r="O11" s="188"/>
      <c r="P11" s="188"/>
      <c r="Q11" s="188"/>
      <c r="R11" s="209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209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9" t="s">
        <v>317</v>
      </c>
      <c r="DU11" s="188"/>
      <c r="DV11" s="211"/>
      <c r="DW11" s="188"/>
      <c r="DX11" s="188"/>
      <c r="DY11" s="188" t="s">
        <v>288</v>
      </c>
      <c r="DZ11" s="188" t="s">
        <v>289</v>
      </c>
      <c r="EA11" s="200" t="s">
        <v>315</v>
      </c>
      <c r="EB11" s="188"/>
      <c r="EC11" s="188"/>
      <c r="ED11" s="188">
        <v>8.759</v>
      </c>
      <c r="EE11" s="200">
        <v>13.711</v>
      </c>
      <c r="EF11" s="188">
        <v>0.639</v>
      </c>
      <c r="EG11" s="197">
        <v>10000</v>
      </c>
      <c r="EH11" s="201" t="s">
        <v>300</v>
      </c>
      <c r="EI11" s="196">
        <v>4</v>
      </c>
      <c r="EJ11" s="188">
        <v>1.971</v>
      </c>
      <c r="EK11" s="188">
        <v>0.018</v>
      </c>
      <c r="EL11" s="188">
        <v>1.235</v>
      </c>
      <c r="EM11" s="188">
        <v>0.07</v>
      </c>
      <c r="EN11" s="196">
        <v>2.4</v>
      </c>
      <c r="EO11" s="200">
        <f aca="true" t="shared" si="7" ref="EO11:EO20">EN11-EJ11</f>
        <v>0.4289999999999998</v>
      </c>
      <c r="EP11" s="196">
        <v>0.2</v>
      </c>
      <c r="EQ11" s="196">
        <v>2</v>
      </c>
      <c r="ER11" s="196">
        <v>2</v>
      </c>
      <c r="ES11" s="196" t="s">
        <v>302</v>
      </c>
      <c r="ET11" s="196">
        <v>3</v>
      </c>
      <c r="EU11" s="196" t="s">
        <v>302</v>
      </c>
      <c r="EV11" s="196">
        <v>6</v>
      </c>
      <c r="EW11" s="196">
        <v>30</v>
      </c>
      <c r="EX11" s="196">
        <v>30</v>
      </c>
      <c r="EY11" s="188"/>
      <c r="EZ11" s="188"/>
      <c r="FA11" s="188">
        <v>2</v>
      </c>
      <c r="FB11" s="188">
        <v>2</v>
      </c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>
        <v>1</v>
      </c>
      <c r="FO11" s="188"/>
      <c r="FP11" s="188"/>
      <c r="FQ11" s="188"/>
      <c r="FR11" s="188"/>
      <c r="FS11" s="188"/>
      <c r="FT11" s="188"/>
      <c r="FU11" s="210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</row>
    <row r="12" spans="1:202" s="193" customFormat="1" ht="21.75">
      <c r="A12" s="190"/>
      <c r="B12" s="190" t="s">
        <v>270</v>
      </c>
      <c r="C12" s="191"/>
      <c r="D12" s="191"/>
      <c r="E12" s="192"/>
      <c r="F12" s="155"/>
      <c r="G12" s="188"/>
      <c r="H12" s="188"/>
      <c r="I12" s="209"/>
      <c r="J12" s="188"/>
      <c r="K12" s="155"/>
      <c r="L12" s="155"/>
      <c r="M12" s="188"/>
      <c r="N12" s="188" t="s">
        <v>278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 t="s">
        <v>289</v>
      </c>
      <c r="DZ12" s="188" t="s">
        <v>290</v>
      </c>
      <c r="EA12" s="188" t="s">
        <v>304</v>
      </c>
      <c r="EB12" s="188"/>
      <c r="EC12" s="188"/>
      <c r="ED12" s="188">
        <v>8.759</v>
      </c>
      <c r="EE12" s="200">
        <v>13.711</v>
      </c>
      <c r="EF12" s="188">
        <v>0.639</v>
      </c>
      <c r="EG12" s="197">
        <v>10000</v>
      </c>
      <c r="EH12" s="201" t="s">
        <v>300</v>
      </c>
      <c r="EI12" s="196">
        <v>4</v>
      </c>
      <c r="EJ12" s="188">
        <v>1.971</v>
      </c>
      <c r="EK12" s="188">
        <v>0.018</v>
      </c>
      <c r="EL12" s="188">
        <v>1.235</v>
      </c>
      <c r="EM12" s="188">
        <v>0.07</v>
      </c>
      <c r="EN12" s="196">
        <v>2.4</v>
      </c>
      <c r="EO12" s="200">
        <f t="shared" si="7"/>
        <v>0.4289999999999998</v>
      </c>
      <c r="EP12" s="196">
        <v>0.2</v>
      </c>
      <c r="EQ12" s="196">
        <v>2</v>
      </c>
      <c r="ER12" s="196">
        <v>2</v>
      </c>
      <c r="ES12" s="196" t="s">
        <v>302</v>
      </c>
      <c r="ET12" s="196">
        <v>3</v>
      </c>
      <c r="EU12" s="196" t="s">
        <v>302</v>
      </c>
      <c r="EV12" s="196">
        <v>6</v>
      </c>
      <c r="EW12" s="196">
        <v>30</v>
      </c>
      <c r="EX12" s="196">
        <v>30</v>
      </c>
      <c r="EY12" s="188"/>
      <c r="EZ12" s="188"/>
      <c r="FA12" s="188">
        <v>2</v>
      </c>
      <c r="FB12" s="188">
        <v>2</v>
      </c>
      <c r="FC12" s="188"/>
      <c r="FD12" s="188"/>
      <c r="FE12" s="188">
        <v>2</v>
      </c>
      <c r="FF12" s="188">
        <v>1</v>
      </c>
      <c r="FG12" s="188"/>
      <c r="FH12" s="188"/>
      <c r="FI12" s="188"/>
      <c r="FJ12" s="188"/>
      <c r="FK12" s="188"/>
      <c r="FL12" s="188">
        <v>5</v>
      </c>
      <c r="FM12" s="188"/>
      <c r="FN12" s="188">
        <v>1</v>
      </c>
      <c r="FO12" s="188"/>
      <c r="FP12" s="188">
        <v>1</v>
      </c>
      <c r="FQ12" s="188"/>
      <c r="FR12" s="188"/>
      <c r="FS12" s="188"/>
      <c r="FT12" s="188"/>
      <c r="FU12" s="188" t="s">
        <v>318</v>
      </c>
      <c r="FV12" s="188" t="s">
        <v>264</v>
      </c>
      <c r="FW12" s="188" t="s">
        <v>265</v>
      </c>
      <c r="FX12" s="188" t="s">
        <v>319</v>
      </c>
      <c r="FY12" s="188">
        <v>1.6</v>
      </c>
      <c r="FZ12" s="188">
        <v>3</v>
      </c>
      <c r="GA12" s="188">
        <v>1</v>
      </c>
      <c r="GB12" s="156"/>
      <c r="GC12" s="156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</row>
    <row r="13" spans="1:202" s="193" customFormat="1" ht="21.75">
      <c r="A13" s="190"/>
      <c r="B13" s="190"/>
      <c r="C13" s="191"/>
      <c r="D13" s="191"/>
      <c r="E13" s="192"/>
      <c r="F13" s="155"/>
      <c r="G13" s="188"/>
      <c r="H13" s="188"/>
      <c r="I13" s="188"/>
      <c r="J13" s="188"/>
      <c r="K13" s="155"/>
      <c r="L13" s="155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 t="s">
        <v>290</v>
      </c>
      <c r="DZ13" s="188" t="s">
        <v>291</v>
      </c>
      <c r="EA13" s="188" t="s">
        <v>305</v>
      </c>
      <c r="EB13" s="156"/>
      <c r="EC13" s="156"/>
      <c r="ED13" s="200">
        <v>8.19</v>
      </c>
      <c r="EE13" s="200">
        <v>13.054</v>
      </c>
      <c r="EF13" s="188">
        <v>0.628</v>
      </c>
      <c r="EG13" s="197">
        <v>10000</v>
      </c>
      <c r="EH13" s="201" t="s">
        <v>300</v>
      </c>
      <c r="EI13" s="196">
        <v>4</v>
      </c>
      <c r="EJ13" s="188">
        <v>1.904</v>
      </c>
      <c r="EK13" s="188">
        <v>0.018</v>
      </c>
      <c r="EL13" s="188">
        <v>1.201</v>
      </c>
      <c r="EM13" s="188">
        <v>0.07</v>
      </c>
      <c r="EN13" s="196">
        <v>2.25</v>
      </c>
      <c r="EO13" s="200">
        <f t="shared" si="7"/>
        <v>0.3460000000000001</v>
      </c>
      <c r="EP13" s="196">
        <v>0.2</v>
      </c>
      <c r="EQ13" s="196">
        <v>2</v>
      </c>
      <c r="ER13" s="196">
        <v>2</v>
      </c>
      <c r="ES13" s="196" t="s">
        <v>302</v>
      </c>
      <c r="ET13" s="196">
        <v>3</v>
      </c>
      <c r="EU13" s="196" t="s">
        <v>302</v>
      </c>
      <c r="EV13" s="196">
        <v>6</v>
      </c>
      <c r="EW13" s="196">
        <v>30</v>
      </c>
      <c r="EX13" s="196">
        <v>30</v>
      </c>
      <c r="EY13" s="156"/>
      <c r="EZ13" s="156"/>
      <c r="FA13" s="188">
        <v>2</v>
      </c>
      <c r="FB13" s="188">
        <v>2</v>
      </c>
      <c r="FC13" s="156"/>
      <c r="FD13" s="188"/>
      <c r="FE13" s="188"/>
      <c r="FF13" s="188">
        <v>1</v>
      </c>
      <c r="FG13" s="188"/>
      <c r="FH13" s="188"/>
      <c r="FI13" s="188"/>
      <c r="FJ13" s="188"/>
      <c r="FK13" s="188"/>
      <c r="FL13" s="188">
        <v>1</v>
      </c>
      <c r="FM13" s="188"/>
      <c r="FN13" s="188"/>
      <c r="FO13" s="188"/>
      <c r="FP13" s="188">
        <v>1</v>
      </c>
      <c r="FQ13" s="188"/>
      <c r="FR13" s="188"/>
      <c r="FS13" s="188"/>
      <c r="FT13" s="188"/>
      <c r="FU13" s="156"/>
      <c r="FV13" s="156"/>
      <c r="FW13" s="188" t="s">
        <v>319</v>
      </c>
      <c r="FX13" s="188" t="s">
        <v>320</v>
      </c>
      <c r="FY13" s="188">
        <v>1.5</v>
      </c>
      <c r="FZ13" s="188">
        <v>4</v>
      </c>
      <c r="GA13" s="188">
        <v>2</v>
      </c>
      <c r="GB13" s="156"/>
      <c r="GC13" s="156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88" t="s">
        <v>291</v>
      </c>
      <c r="DZ14" s="188" t="s">
        <v>292</v>
      </c>
      <c r="EA14" s="188" t="s">
        <v>306</v>
      </c>
      <c r="EB14" s="156"/>
      <c r="EC14" s="156"/>
      <c r="ED14" s="200">
        <v>8.19</v>
      </c>
      <c r="EE14" s="200">
        <v>13.054</v>
      </c>
      <c r="EF14" s="188">
        <v>0.628</v>
      </c>
      <c r="EG14" s="197">
        <v>10000</v>
      </c>
      <c r="EH14" s="201" t="s">
        <v>300</v>
      </c>
      <c r="EI14" s="196">
        <v>4</v>
      </c>
      <c r="EJ14" s="188">
        <v>1.904</v>
      </c>
      <c r="EK14" s="188">
        <v>0.018</v>
      </c>
      <c r="EL14" s="188">
        <v>1.201</v>
      </c>
      <c r="EM14" s="188">
        <v>0.07</v>
      </c>
      <c r="EN14" s="196">
        <v>2.25</v>
      </c>
      <c r="EO14" s="200">
        <f t="shared" si="7"/>
        <v>0.3460000000000001</v>
      </c>
      <c r="EP14" s="196">
        <v>0.2</v>
      </c>
      <c r="EQ14" s="196">
        <v>2</v>
      </c>
      <c r="ER14" s="196">
        <v>2</v>
      </c>
      <c r="ES14" s="196" t="s">
        <v>302</v>
      </c>
      <c r="ET14" s="196">
        <v>3</v>
      </c>
      <c r="EU14" s="196" t="s">
        <v>302</v>
      </c>
      <c r="EV14" s="196">
        <v>6</v>
      </c>
      <c r="EW14" s="196">
        <v>30</v>
      </c>
      <c r="EX14" s="196">
        <v>30</v>
      </c>
      <c r="EY14" s="156"/>
      <c r="EZ14" s="156"/>
      <c r="FA14" s="188">
        <v>2</v>
      </c>
      <c r="FB14" s="188">
        <v>2</v>
      </c>
      <c r="FC14" s="156"/>
      <c r="FD14" s="156"/>
      <c r="FE14" s="188"/>
      <c r="FF14" s="188">
        <v>1</v>
      </c>
      <c r="FG14" s="188"/>
      <c r="FH14" s="188"/>
      <c r="FI14" s="188"/>
      <c r="FJ14" s="188"/>
      <c r="FK14" s="188"/>
      <c r="FL14" s="188">
        <v>3</v>
      </c>
      <c r="FM14" s="188"/>
      <c r="FN14" s="188">
        <v>1</v>
      </c>
      <c r="FO14" s="188"/>
      <c r="FP14" s="188">
        <v>2</v>
      </c>
      <c r="FQ14" s="156"/>
      <c r="FR14" s="156"/>
      <c r="FS14" s="156"/>
      <c r="FT14" s="156"/>
      <c r="FU14" s="156"/>
      <c r="FV14" s="156"/>
      <c r="FW14" s="188" t="s">
        <v>320</v>
      </c>
      <c r="FX14" s="188" t="s">
        <v>321</v>
      </c>
      <c r="FY14" s="188">
        <v>1.4</v>
      </c>
      <c r="FZ14" s="188">
        <v>4</v>
      </c>
      <c r="GA14" s="188">
        <v>2</v>
      </c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88" t="s">
        <v>292</v>
      </c>
      <c r="DZ15" s="188" t="s">
        <v>293</v>
      </c>
      <c r="EA15" s="188" t="s">
        <v>307</v>
      </c>
      <c r="EB15" s="156"/>
      <c r="EC15" s="156"/>
      <c r="ED15" s="188">
        <v>6.466</v>
      </c>
      <c r="EE15" s="200">
        <v>10.903</v>
      </c>
      <c r="EF15" s="188">
        <v>0.593</v>
      </c>
      <c r="EG15" s="197">
        <v>10000</v>
      </c>
      <c r="EH15" s="201" t="s">
        <v>300</v>
      </c>
      <c r="EI15" s="196">
        <v>3.5</v>
      </c>
      <c r="EJ15" s="188">
        <v>1.771</v>
      </c>
      <c r="EK15" s="188">
        <v>0.018</v>
      </c>
      <c r="EL15" s="188">
        <v>1.103</v>
      </c>
      <c r="EM15" s="188">
        <v>0.07</v>
      </c>
      <c r="EN15" s="196">
        <v>2.1</v>
      </c>
      <c r="EO15" s="200">
        <f t="shared" si="7"/>
        <v>0.3290000000000002</v>
      </c>
      <c r="EP15" s="196">
        <v>0.2</v>
      </c>
      <c r="EQ15" s="196">
        <v>2</v>
      </c>
      <c r="ER15" s="196">
        <v>2</v>
      </c>
      <c r="ES15" s="196" t="s">
        <v>302</v>
      </c>
      <c r="ET15" s="196">
        <v>3</v>
      </c>
      <c r="EU15" s="196" t="s">
        <v>302</v>
      </c>
      <c r="EV15" s="196">
        <v>6</v>
      </c>
      <c r="EW15" s="196">
        <v>25</v>
      </c>
      <c r="EX15" s="196">
        <v>30</v>
      </c>
      <c r="EY15" s="156"/>
      <c r="EZ15" s="156"/>
      <c r="FA15" s="188">
        <v>2</v>
      </c>
      <c r="FB15" s="188">
        <v>2</v>
      </c>
      <c r="FC15" s="156"/>
      <c r="FD15" s="156"/>
      <c r="FE15" s="188">
        <v>1</v>
      </c>
      <c r="FF15" s="188"/>
      <c r="FG15" s="188"/>
      <c r="FH15" s="188"/>
      <c r="FI15" s="188"/>
      <c r="FJ15" s="188"/>
      <c r="FK15" s="188"/>
      <c r="FL15" s="188">
        <v>7</v>
      </c>
      <c r="FM15" s="188"/>
      <c r="FN15" s="188">
        <v>1</v>
      </c>
      <c r="FO15" s="188"/>
      <c r="FP15" s="188">
        <v>5</v>
      </c>
      <c r="FQ15" s="156"/>
      <c r="FR15" s="156"/>
      <c r="FS15" s="156"/>
      <c r="FT15" s="156"/>
      <c r="FU15" s="156"/>
      <c r="FV15" s="156"/>
      <c r="FW15" s="188" t="s">
        <v>321</v>
      </c>
      <c r="FX15" s="188" t="s">
        <v>322</v>
      </c>
      <c r="FY15" s="188">
        <v>1.2</v>
      </c>
      <c r="FZ15" s="188">
        <v>4</v>
      </c>
      <c r="GA15" s="188">
        <v>1</v>
      </c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88" t="s">
        <v>293</v>
      </c>
      <c r="DZ16" s="188" t="s">
        <v>294</v>
      </c>
      <c r="EA16" s="188" t="s">
        <v>308</v>
      </c>
      <c r="EB16" s="156"/>
      <c r="EC16" s="156"/>
      <c r="ED16" s="188">
        <v>5.197</v>
      </c>
      <c r="EE16" s="200">
        <v>9.233</v>
      </c>
      <c r="EF16" s="188">
        <v>0.563</v>
      </c>
      <c r="EG16" s="197">
        <v>10000</v>
      </c>
      <c r="EH16" s="201" t="s">
        <v>300</v>
      </c>
      <c r="EI16" s="196">
        <v>3</v>
      </c>
      <c r="EJ16" s="188">
        <v>1.675</v>
      </c>
      <c r="EK16" s="188">
        <v>0.018</v>
      </c>
      <c r="EL16" s="188">
        <v>1.021</v>
      </c>
      <c r="EM16" s="188">
        <v>0.07</v>
      </c>
      <c r="EN16" s="196">
        <v>2</v>
      </c>
      <c r="EO16" s="200">
        <f t="shared" si="7"/>
        <v>0.32499999999999996</v>
      </c>
      <c r="EP16" s="196">
        <v>0.2</v>
      </c>
      <c r="EQ16" s="196">
        <v>2</v>
      </c>
      <c r="ER16" s="196">
        <v>2</v>
      </c>
      <c r="ES16" s="196" t="s">
        <v>302</v>
      </c>
      <c r="ET16" s="196">
        <v>3</v>
      </c>
      <c r="EU16" s="196" t="s">
        <v>302</v>
      </c>
      <c r="EV16" s="196">
        <v>6</v>
      </c>
      <c r="EW16" s="196">
        <v>25</v>
      </c>
      <c r="EX16" s="196">
        <v>30</v>
      </c>
      <c r="EY16" s="156"/>
      <c r="EZ16" s="156"/>
      <c r="FA16" s="188">
        <v>2</v>
      </c>
      <c r="FB16" s="188">
        <v>2</v>
      </c>
      <c r="FC16" s="156"/>
      <c r="FD16" s="156"/>
      <c r="FE16" s="188"/>
      <c r="FF16" s="188">
        <v>2</v>
      </c>
      <c r="FG16" s="188"/>
      <c r="FH16" s="188"/>
      <c r="FI16" s="188"/>
      <c r="FJ16" s="188"/>
      <c r="FK16" s="188"/>
      <c r="FL16" s="188">
        <v>5</v>
      </c>
      <c r="FM16" s="188"/>
      <c r="FN16" s="188">
        <v>1</v>
      </c>
      <c r="FO16" s="188"/>
      <c r="FP16" s="188">
        <v>4</v>
      </c>
      <c r="FQ16" s="156"/>
      <c r="FR16" s="156"/>
      <c r="FS16" s="156"/>
      <c r="FT16" s="156"/>
      <c r="FU16" s="156"/>
      <c r="FV16" s="156"/>
      <c r="FW16" s="188" t="s">
        <v>322</v>
      </c>
      <c r="FX16" s="188" t="s">
        <v>323</v>
      </c>
      <c r="FY16" s="188">
        <v>0.9</v>
      </c>
      <c r="FZ16" s="188">
        <v>1</v>
      </c>
      <c r="GA16" s="188" t="s">
        <v>282</v>
      </c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88" t="s">
        <v>294</v>
      </c>
      <c r="DZ17" s="188" t="s">
        <v>295</v>
      </c>
      <c r="EA17" s="188" t="s">
        <v>309</v>
      </c>
      <c r="EB17" s="156"/>
      <c r="EC17" s="156"/>
      <c r="ED17" s="188">
        <v>4.353</v>
      </c>
      <c r="EE17" s="200">
        <v>8.101</v>
      </c>
      <c r="EF17" s="188">
        <v>0.537</v>
      </c>
      <c r="EG17" s="197">
        <v>10000</v>
      </c>
      <c r="EH17" s="201" t="s">
        <v>300</v>
      </c>
      <c r="EI17" s="196">
        <v>3</v>
      </c>
      <c r="EJ17" s="188">
        <v>1.53</v>
      </c>
      <c r="EK17" s="188">
        <v>0.018</v>
      </c>
      <c r="EL17" s="188">
        <v>0.951</v>
      </c>
      <c r="EM17" s="188">
        <v>0.07</v>
      </c>
      <c r="EN17" s="196">
        <v>1.8</v>
      </c>
      <c r="EO17" s="200">
        <f t="shared" si="7"/>
        <v>0.27</v>
      </c>
      <c r="EP17" s="196">
        <v>0.2</v>
      </c>
      <c r="EQ17" s="196">
        <v>2</v>
      </c>
      <c r="ER17" s="196">
        <v>2</v>
      </c>
      <c r="ES17" s="196" t="s">
        <v>302</v>
      </c>
      <c r="ET17" s="196">
        <v>3</v>
      </c>
      <c r="EU17" s="196" t="s">
        <v>302</v>
      </c>
      <c r="EV17" s="196">
        <v>6</v>
      </c>
      <c r="EW17" s="196">
        <v>30</v>
      </c>
      <c r="EX17" s="196">
        <v>30</v>
      </c>
      <c r="EY17" s="156"/>
      <c r="EZ17" s="156"/>
      <c r="FA17" s="188">
        <v>2</v>
      </c>
      <c r="FB17" s="188">
        <v>2</v>
      </c>
      <c r="FC17" s="156"/>
      <c r="FD17" s="156"/>
      <c r="FE17" s="188"/>
      <c r="FF17" s="188"/>
      <c r="FG17" s="188"/>
      <c r="FH17" s="188"/>
      <c r="FI17" s="188"/>
      <c r="FJ17" s="188"/>
      <c r="FK17" s="188"/>
      <c r="FL17" s="188">
        <v>5</v>
      </c>
      <c r="FM17" s="188"/>
      <c r="FN17" s="188">
        <v>1</v>
      </c>
      <c r="FO17" s="188"/>
      <c r="FP17" s="188">
        <v>4</v>
      </c>
      <c r="FQ17" s="156"/>
      <c r="FR17" s="156"/>
      <c r="FS17" s="156"/>
      <c r="FT17" s="156"/>
      <c r="FU17" s="188" t="s">
        <v>324</v>
      </c>
      <c r="FV17" s="188" t="s">
        <v>264</v>
      </c>
      <c r="FW17" s="188" t="s">
        <v>265</v>
      </c>
      <c r="FX17" s="188" t="s">
        <v>325</v>
      </c>
      <c r="FY17" s="188">
        <v>1.6</v>
      </c>
      <c r="FZ17" s="188">
        <v>23</v>
      </c>
      <c r="GA17" s="188">
        <v>10</v>
      </c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2"/>
      <c r="B18" s="152"/>
      <c r="C18" s="153"/>
      <c r="D18" s="153"/>
      <c r="E18" s="154"/>
      <c r="F18" s="155"/>
      <c r="G18" s="156"/>
      <c r="H18" s="156"/>
      <c r="I18" s="156"/>
      <c r="J18" s="156"/>
      <c r="K18" s="157"/>
      <c r="L18" s="15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88" t="s">
        <v>295</v>
      </c>
      <c r="DZ18" s="188" t="s">
        <v>296</v>
      </c>
      <c r="EA18" s="188" t="s">
        <v>310</v>
      </c>
      <c r="EB18" s="156"/>
      <c r="EC18" s="156"/>
      <c r="ED18" s="188">
        <v>3.819</v>
      </c>
      <c r="EE18" s="200">
        <v>7.365</v>
      </c>
      <c r="EF18" s="188">
        <v>0.519</v>
      </c>
      <c r="EG18" s="197">
        <v>10000</v>
      </c>
      <c r="EH18" s="201" t="s">
        <v>300</v>
      </c>
      <c r="EI18" s="196">
        <v>3</v>
      </c>
      <c r="EJ18" s="188">
        <v>1.431</v>
      </c>
      <c r="EK18" s="188">
        <v>0.018</v>
      </c>
      <c r="EL18" s="188">
        <v>0.903</v>
      </c>
      <c r="EM18" s="188">
        <v>0.07</v>
      </c>
      <c r="EN18" s="196">
        <v>1.7</v>
      </c>
      <c r="EO18" s="200">
        <f t="shared" si="7"/>
        <v>0.2689999999999999</v>
      </c>
      <c r="EP18" s="196">
        <v>0.2</v>
      </c>
      <c r="EQ18" s="196">
        <v>2</v>
      </c>
      <c r="ER18" s="196">
        <v>2</v>
      </c>
      <c r="ES18" s="196" t="s">
        <v>302</v>
      </c>
      <c r="ET18" s="196">
        <v>3</v>
      </c>
      <c r="EU18" s="196" t="s">
        <v>302</v>
      </c>
      <c r="EV18" s="196">
        <v>6</v>
      </c>
      <c r="EW18" s="196">
        <v>30</v>
      </c>
      <c r="EX18" s="196">
        <v>30</v>
      </c>
      <c r="EY18" s="156"/>
      <c r="EZ18" s="156"/>
      <c r="FA18" s="188">
        <v>2</v>
      </c>
      <c r="FB18" s="188">
        <v>2</v>
      </c>
      <c r="FC18" s="156"/>
      <c r="FD18" s="156"/>
      <c r="FE18" s="188">
        <v>1</v>
      </c>
      <c r="FF18" s="188">
        <v>1</v>
      </c>
      <c r="FG18" s="188"/>
      <c r="FH18" s="188"/>
      <c r="FI18" s="188"/>
      <c r="FJ18" s="188"/>
      <c r="FK18" s="188"/>
      <c r="FL18" s="188">
        <v>1</v>
      </c>
      <c r="FM18" s="188"/>
      <c r="FN18" s="188"/>
      <c r="FO18" s="188"/>
      <c r="FP18" s="188">
        <v>2</v>
      </c>
      <c r="FQ18" s="156"/>
      <c r="FR18" s="156"/>
      <c r="FS18" s="156"/>
      <c r="FT18" s="156"/>
      <c r="FU18" s="156"/>
      <c r="FV18" s="156"/>
      <c r="FW18" s="188" t="s">
        <v>325</v>
      </c>
      <c r="FX18" s="188" t="s">
        <v>326</v>
      </c>
      <c r="FY18" s="188">
        <v>1.4</v>
      </c>
      <c r="FZ18" s="188">
        <v>6</v>
      </c>
      <c r="GA18" s="188">
        <v>4</v>
      </c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</row>
    <row r="19" spans="1:202" ht="21.75">
      <c r="A19" s="152"/>
      <c r="B19" s="152"/>
      <c r="C19" s="153"/>
      <c r="D19" s="153"/>
      <c r="E19" s="154"/>
      <c r="F19" s="155"/>
      <c r="G19" s="156"/>
      <c r="H19" s="156"/>
      <c r="I19" s="156"/>
      <c r="J19" s="156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88" t="s">
        <v>296</v>
      </c>
      <c r="DZ19" s="188" t="s">
        <v>297</v>
      </c>
      <c r="EA19" s="188" t="s">
        <v>311</v>
      </c>
      <c r="EB19" s="156"/>
      <c r="EC19" s="156"/>
      <c r="ED19" s="188">
        <v>3.819</v>
      </c>
      <c r="EE19" s="200">
        <v>7.365</v>
      </c>
      <c r="EF19" s="188">
        <v>0.519</v>
      </c>
      <c r="EG19" s="197">
        <v>10000</v>
      </c>
      <c r="EH19" s="201" t="s">
        <v>300</v>
      </c>
      <c r="EI19" s="196">
        <v>3</v>
      </c>
      <c r="EJ19" s="188">
        <v>1.431</v>
      </c>
      <c r="EK19" s="188">
        <v>0.018</v>
      </c>
      <c r="EL19" s="188">
        <v>0.903</v>
      </c>
      <c r="EM19" s="188">
        <v>0.07</v>
      </c>
      <c r="EN19" s="196">
        <v>1.7</v>
      </c>
      <c r="EO19" s="200">
        <f t="shared" si="7"/>
        <v>0.2689999999999999</v>
      </c>
      <c r="EP19" s="196">
        <v>0.2</v>
      </c>
      <c r="EQ19" s="196">
        <v>2</v>
      </c>
      <c r="ER19" s="196">
        <v>2</v>
      </c>
      <c r="ES19" s="196" t="s">
        <v>302</v>
      </c>
      <c r="ET19" s="196">
        <v>3</v>
      </c>
      <c r="EU19" s="196" t="s">
        <v>302</v>
      </c>
      <c r="EV19" s="196">
        <v>6</v>
      </c>
      <c r="EW19" s="196">
        <v>25</v>
      </c>
      <c r="EX19" s="196">
        <v>30</v>
      </c>
      <c r="EY19" s="156"/>
      <c r="EZ19" s="156"/>
      <c r="FA19" s="188">
        <v>2</v>
      </c>
      <c r="FB19" s="188">
        <v>2</v>
      </c>
      <c r="FC19" s="156"/>
      <c r="FD19" s="156"/>
      <c r="FE19" s="188"/>
      <c r="FF19" s="188">
        <v>1</v>
      </c>
      <c r="FG19" s="188"/>
      <c r="FH19" s="188"/>
      <c r="FI19" s="188"/>
      <c r="FJ19" s="188"/>
      <c r="FK19" s="188"/>
      <c r="FL19" s="188">
        <v>3</v>
      </c>
      <c r="FM19" s="188"/>
      <c r="FN19" s="188">
        <v>1</v>
      </c>
      <c r="FO19" s="188"/>
      <c r="FP19" s="188">
        <v>1</v>
      </c>
      <c r="FQ19" s="156"/>
      <c r="FR19" s="156"/>
      <c r="FS19" s="156"/>
      <c r="FT19" s="156"/>
      <c r="FU19" s="156"/>
      <c r="FV19" s="156"/>
      <c r="FW19" s="188" t="s">
        <v>326</v>
      </c>
      <c r="FX19" s="188" t="s">
        <v>266</v>
      </c>
      <c r="FY19" s="188">
        <v>0.9</v>
      </c>
      <c r="FZ19" s="188">
        <v>3</v>
      </c>
      <c r="GA19" s="188">
        <v>2</v>
      </c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</row>
    <row r="20" spans="1:202" ht="21.75">
      <c r="A20" s="152"/>
      <c r="B20" s="152"/>
      <c r="C20" s="153"/>
      <c r="D20" s="153"/>
      <c r="E20" s="154"/>
      <c r="F20" s="155"/>
      <c r="G20" s="156"/>
      <c r="H20" s="156"/>
      <c r="I20" s="156"/>
      <c r="J20" s="156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88" t="s">
        <v>297</v>
      </c>
      <c r="DZ20" s="188" t="s">
        <v>298</v>
      </c>
      <c r="EA20" s="188" t="s">
        <v>312</v>
      </c>
      <c r="EB20" s="156"/>
      <c r="EC20" s="156"/>
      <c r="ED20" s="188">
        <v>2.594</v>
      </c>
      <c r="EE20" s="200">
        <v>5.557</v>
      </c>
      <c r="EF20" s="188">
        <v>0.467</v>
      </c>
      <c r="EG20" s="197">
        <v>10000</v>
      </c>
      <c r="EH20" s="201" t="s">
        <v>300</v>
      </c>
      <c r="EI20" s="196">
        <v>3</v>
      </c>
      <c r="EJ20" s="188">
        <v>1.169</v>
      </c>
      <c r="EK20" s="188">
        <v>0.018</v>
      </c>
      <c r="EL20" s="188">
        <v>0.77</v>
      </c>
      <c r="EM20" s="188">
        <v>0.06</v>
      </c>
      <c r="EN20" s="196">
        <v>1.4</v>
      </c>
      <c r="EO20" s="200">
        <f t="shared" si="7"/>
        <v>0.23099999999999987</v>
      </c>
      <c r="EP20" s="196">
        <v>0.2</v>
      </c>
      <c r="EQ20" s="196">
        <v>2</v>
      </c>
      <c r="ER20" s="196">
        <v>2</v>
      </c>
      <c r="ES20" s="196" t="s">
        <v>302</v>
      </c>
      <c r="ET20" s="196">
        <v>3</v>
      </c>
      <c r="EU20" s="196" t="s">
        <v>302</v>
      </c>
      <c r="EV20" s="196">
        <v>6</v>
      </c>
      <c r="EW20" s="196">
        <v>25</v>
      </c>
      <c r="EX20" s="196">
        <v>30</v>
      </c>
      <c r="EY20" s="156"/>
      <c r="EZ20" s="156"/>
      <c r="FA20" s="188">
        <v>2</v>
      </c>
      <c r="FB20" s="188">
        <v>2</v>
      </c>
      <c r="FC20" s="156"/>
      <c r="FD20" s="156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>
        <v>1</v>
      </c>
      <c r="FO20" s="188"/>
      <c r="FP20" s="188">
        <v>1</v>
      </c>
      <c r="FQ20" s="156"/>
      <c r="FR20" s="156"/>
      <c r="FS20" s="156"/>
      <c r="FT20" s="156"/>
      <c r="FU20" s="188" t="s">
        <v>328</v>
      </c>
      <c r="FV20" s="188" t="s">
        <v>264</v>
      </c>
      <c r="FW20" s="188" t="s">
        <v>265</v>
      </c>
      <c r="FX20" s="188" t="s">
        <v>327</v>
      </c>
      <c r="FY20" s="188">
        <v>1.4</v>
      </c>
      <c r="FZ20" s="188">
        <v>19</v>
      </c>
      <c r="GA20" s="188">
        <v>9</v>
      </c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</row>
    <row r="21" spans="1:202" ht="21.75">
      <c r="A21" s="152"/>
      <c r="B21" s="152"/>
      <c r="C21" s="153"/>
      <c r="D21" s="153"/>
      <c r="E21" s="154"/>
      <c r="F21" s="155"/>
      <c r="G21" s="156"/>
      <c r="H21" s="156"/>
      <c r="I21" s="156"/>
      <c r="J21" s="156"/>
      <c r="K21" s="157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88" t="s">
        <v>298</v>
      </c>
      <c r="DZ21" s="188" t="s">
        <v>299</v>
      </c>
      <c r="EA21" s="188" t="s">
        <v>313</v>
      </c>
      <c r="EB21" s="156"/>
      <c r="EC21" s="156"/>
      <c r="ED21" s="188">
        <v>2.594</v>
      </c>
      <c r="EE21" s="200">
        <v>5.766</v>
      </c>
      <c r="EF21" s="200">
        <v>0.45</v>
      </c>
      <c r="EG21" s="197">
        <v>5000</v>
      </c>
      <c r="EH21" s="201" t="s">
        <v>301</v>
      </c>
      <c r="EI21" s="196">
        <v>3.5</v>
      </c>
      <c r="EJ21" s="188">
        <v>1.035</v>
      </c>
      <c r="EK21" s="188">
        <v>0.025</v>
      </c>
      <c r="EL21" s="188">
        <v>0.709</v>
      </c>
      <c r="EM21" s="188" t="s">
        <v>282</v>
      </c>
      <c r="EN21" s="196" t="s">
        <v>282</v>
      </c>
      <c r="EO21" s="196"/>
      <c r="EP21" s="196" t="s">
        <v>282</v>
      </c>
      <c r="EQ21" s="196">
        <v>3</v>
      </c>
      <c r="ER21" s="196">
        <v>3</v>
      </c>
      <c r="ES21" s="196"/>
      <c r="ET21" s="196" t="s">
        <v>282</v>
      </c>
      <c r="EU21" s="196"/>
      <c r="EV21" s="196" t="s">
        <v>282</v>
      </c>
      <c r="EW21" s="196">
        <v>25</v>
      </c>
      <c r="EX21" s="196">
        <v>30</v>
      </c>
      <c r="EY21" s="156"/>
      <c r="EZ21" s="156"/>
      <c r="FA21" s="156"/>
      <c r="FB21" s="156"/>
      <c r="FC21" s="156"/>
      <c r="FD21" s="156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56"/>
      <c r="FR21" s="156"/>
      <c r="FS21" s="156"/>
      <c r="FT21" s="156"/>
      <c r="FU21" s="156"/>
      <c r="FV21" s="156"/>
      <c r="FW21" s="188" t="s">
        <v>327</v>
      </c>
      <c r="FX21" s="188" t="s">
        <v>325</v>
      </c>
      <c r="FY21" s="188">
        <v>1.2</v>
      </c>
      <c r="FZ21" s="188">
        <v>4</v>
      </c>
      <c r="GA21" s="188">
        <v>1</v>
      </c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</row>
    <row r="22" spans="1:202" ht="21.75">
      <c r="A22" s="159"/>
      <c r="B22" s="159"/>
      <c r="C22" s="160"/>
      <c r="D22" s="160"/>
      <c r="E22" s="161"/>
      <c r="F22" s="162"/>
      <c r="G22" s="163"/>
      <c r="H22" s="163"/>
      <c r="I22" s="163"/>
      <c r="J22" s="163"/>
      <c r="K22" s="164"/>
      <c r="L22" s="164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99"/>
      <c r="DZ22" s="199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99" t="s">
        <v>325</v>
      </c>
      <c r="FX22" s="199" t="s">
        <v>266</v>
      </c>
      <c r="FY22" s="199">
        <v>0.9</v>
      </c>
      <c r="FZ22" s="199">
        <v>9</v>
      </c>
      <c r="GA22" s="199">
        <v>6</v>
      </c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</row>
    <row r="23" spans="177:181" ht="21.75">
      <c r="FU23" s="205"/>
      <c r="FV23" s="205"/>
      <c r="FW23" s="206"/>
      <c r="FX23" s="206"/>
      <c r="FY23" s="206"/>
    </row>
    <row r="24" spans="179:181" ht="21.75">
      <c r="FW24" s="193"/>
      <c r="FX24" s="193"/>
      <c r="FY24" s="193"/>
    </row>
  </sheetData>
  <mergeCells count="5">
    <mergeCell ref="I10:I12"/>
    <mergeCell ref="FU10:FU11"/>
    <mergeCell ref="R10:R11"/>
    <mergeCell ref="AL10:AL11"/>
    <mergeCell ref="DV10:DV11"/>
  </mergeCells>
  <printOptions horizontalCentered="1"/>
  <pageMargins left="0" right="0" top="0.75" bottom="0.25" header="0.196850393700787" footer="0.196850393700787"/>
  <pageSetup horizontalDpi="360" verticalDpi="360" orientation="landscape" paperSize="9" scale="98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40">
      <selection activeCell="D56" sqref="D56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12" t="s">
        <v>176</v>
      </c>
      <c r="B1" s="212"/>
      <c r="C1" s="212"/>
      <c r="D1" s="212"/>
      <c r="E1" s="212"/>
      <c r="F1" s="212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2008-11-25T06:24:12Z</cp:lastPrinted>
  <dcterms:created xsi:type="dcterms:W3CDTF">2008-10-29T06:57:26Z</dcterms:created>
  <dcterms:modified xsi:type="dcterms:W3CDTF">2009-06-08T03:01:59Z</dcterms:modified>
  <cp:category/>
  <cp:version/>
  <cp:contentType/>
  <cp:contentStatus/>
</cp:coreProperties>
</file>