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0"/>
  </bookViews>
  <sheets>
    <sheet name="โครงการชลประทานตราด" sheetId="1" r:id="rId1"/>
  </sheets>
  <externalReferences>
    <externalReference r:id="rId4"/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Titles" localSheetId="0">'โครงการชลประทานตราด'!$1:$6</definedName>
    <definedName name="กันส่วนกลาง">'[2]SUM (Region)'!#REF!</definedName>
    <definedName name="คงเหลือ">'[2]SUM (Region)'!#REF!</definedName>
    <definedName name="คงเหลือสชป.1">'[2]SUM (Region)'!#REF!</definedName>
    <definedName name="คงเหลือสชป.10">'[2]SUM (Region)'!#REF!</definedName>
    <definedName name="คงเหลือสชป.11">'[2]SUM (Region)'!#REF!</definedName>
    <definedName name="คงเหลือสชป.12">'[2]SUM (Region)'!#REF!</definedName>
    <definedName name="คงเหลือสชป.13">'[2]SUM (Region)'!#REF!</definedName>
    <definedName name="คงเหลือสชป.14">'[2]SUM (Region)'!#REF!</definedName>
    <definedName name="คงเหลือสชป.15">'[2]SUM (Region)'!#REF!</definedName>
    <definedName name="คงเหลือสชป.16">'[2]SUM (Region)'!#REF!</definedName>
    <definedName name="คงเหลือสชป.2">'[2]SUM (Region)'!#REF!</definedName>
    <definedName name="คงเหลือสชป.3">'[2]SUM (Region)'!#REF!</definedName>
    <definedName name="คงเหลือสชป.4">'[2]SUM (Region)'!#REF!</definedName>
    <definedName name="คงเหลือสชป.5">'[2]SUM (Region)'!#REF!</definedName>
    <definedName name="คงเหลือสชป.6">'[2]SUM (Region)'!#REF!</definedName>
    <definedName name="คงเหลือสชป.7">'[2]SUM (Region)'!#REF!</definedName>
    <definedName name="คงเหลือสชป.8">'[2]SUM (Region)'!#REF!</definedName>
    <definedName name="คงเหลือสชป.9">'[2]SUM (Region)'!#REF!</definedName>
    <definedName name="ความต้องการงปม.">'[2]SUM (Region)'!#REF!</definedName>
    <definedName name="ความต้องการงปม.สชป.1">'[2]SUM (Region)'!#REF!</definedName>
    <definedName name="ความต้องการงปม.สชป.10">'[2]SUM (Region)'!#REF!</definedName>
    <definedName name="ความต้องการงปม.สชป.11">'[2]SUM (Region)'!#REF!</definedName>
    <definedName name="ความต้องการงปม.สชป.12">'[2]SUM (Region)'!#REF!</definedName>
    <definedName name="ความต้องการงปม.สชป.13">'[2]SUM (Region)'!#REF!</definedName>
    <definedName name="ความต้องการงปม.สชป.14">'[2]SUM (Region)'!#REF!</definedName>
    <definedName name="ความต้องการงปม.สชป.15">'[2]SUM (Region)'!#REF!</definedName>
    <definedName name="ความต้องการงปม.สชป.16">'[2]SUM (Region)'!#REF!</definedName>
    <definedName name="ความต้องการงปม.สชป.2">'[2]SUM (Region)'!#REF!</definedName>
    <definedName name="ความต้องการงปม.สชป.3">'[2]SUM (Region)'!#REF!</definedName>
    <definedName name="ความต้องการงปม.สชป.4">'[2]SUM (Region)'!#REF!</definedName>
    <definedName name="ความต้องการงปม.สชป.5">'[2]SUM (Region)'!#REF!</definedName>
    <definedName name="ความต้องการงปม.สชป.6">'[2]SUM (Region)'!#REF!</definedName>
    <definedName name="ความต้องการงปม.สชป.7">'[2]SUM (Region)'!#REF!</definedName>
    <definedName name="ความต้องการงปม.สชป.8">'[2]SUM (Region)'!#REF!</definedName>
    <definedName name="ความต้องการงปม.สชป.9">'[2]SUM (Region)'!#REF!</definedName>
    <definedName name="ค้างปมก.">'[2]SUM (Region)'!#REF!</definedName>
    <definedName name="ค้างปมก.สชป.1">'[2]SUM (Region)'!#REF!</definedName>
    <definedName name="ค้างปมก.สชป.10">'[2]SUM (Region)'!#REF!</definedName>
    <definedName name="ค้างปมก.สชป.11">'[2]SUM (Region)'!#REF!</definedName>
    <definedName name="ค้างปมก.สชป.12">'[2]SUM (Region)'!#REF!</definedName>
    <definedName name="ค้างปมก.สชป.13">'[2]SUM (Region)'!#REF!</definedName>
    <definedName name="ค้างปมก.สชป.14">'[2]SUM (Region)'!#REF!</definedName>
    <definedName name="ค้างปมก.สชป.15">'[2]SUM (Region)'!#REF!</definedName>
    <definedName name="ค้างปมก.สชป.16">'[2]SUM (Region)'!#REF!</definedName>
    <definedName name="ค้างปมก.สชป.2">'[2]SUM (Region)'!#REF!</definedName>
    <definedName name="ค้างปมก.สชป.3">'[2]SUM (Region)'!#REF!</definedName>
    <definedName name="ค้างปมก.สชป.4">'[2]SUM (Region)'!#REF!</definedName>
    <definedName name="ค้างปมก.สชป.5">'[2]SUM (Region)'!#REF!</definedName>
    <definedName name="ค้างปมก.สชป.6">'[2]SUM (Region)'!#REF!</definedName>
    <definedName name="ค้างปมก.สชป.7">'[2]SUM (Region)'!#REF!</definedName>
    <definedName name="ค้างปมก.สชป.8">'[2]SUM (Region)'!#REF!</definedName>
    <definedName name="ค้างปมก.สชป.9">'[2]SUM (Region)'!#REF!</definedName>
    <definedName name="งปม.รวม">'[2]SUM (Region)'!#REF!</definedName>
    <definedName name="งปม.รวมสชป.1">'[2]SUM (Region)'!#REF!</definedName>
    <definedName name="งปม.รวมสชป.10">'[2]SUM (Region)'!#REF!</definedName>
    <definedName name="งปม.รวมสชป.11">'[2]SUM (Region)'!#REF!</definedName>
    <definedName name="งปม.รวมสชป.12">'[2]SUM (Region)'!#REF!</definedName>
    <definedName name="งปม.รวมสชป.13">'[2]SUM (Region)'!#REF!</definedName>
    <definedName name="งปม.รวมสชป.14">'[2]SUM (Region)'!#REF!</definedName>
    <definedName name="งปม.รวมสชป.15">'[2]SUM (Region)'!#REF!</definedName>
    <definedName name="งปม.รวมสชป.16">'[2]SUM (Region)'!#REF!</definedName>
    <definedName name="งปม.รวมสชป.2">'[2]SUM (Region)'!#REF!</definedName>
    <definedName name="งปม.รวมสชป.3">'[2]SUM (Region)'!#REF!</definedName>
    <definedName name="งปม.รวมสชป.4">'[2]SUM (Region)'!#REF!</definedName>
    <definedName name="งปม.รวมสชป.5">'[2]SUM (Region)'!#REF!</definedName>
    <definedName name="งปม.รวมสชป.6">'[2]SUM (Region)'!#REF!</definedName>
    <definedName name="งปม.รวมสชป.7">'[2]SUM (Region)'!#REF!</definedName>
    <definedName name="งปม.รวมสชป.8">'[2]SUM (Region)'!#REF!</definedName>
    <definedName name="งปม.รวมสชป.9">'[2]SUM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>'[2]SUM (Region)'!#REF!</definedName>
    <definedName name="เงินงวด">'[2]SUM (Region)'!#REF!</definedName>
    <definedName name="เงินงวดกันส่วนกลาง">'[2]SUM (Region)'!#REF!</definedName>
    <definedName name="เงินงวดกันส่วนกลางสชป.1">'[2]SUM (Region)'!#REF!</definedName>
    <definedName name="เงินงวดกันส่วนกลางสชป.10">'[2]SUM (Region)'!#REF!</definedName>
    <definedName name="เงินงวดกันส่วนกลางสชป.11">'[2]SUM (Region)'!#REF!</definedName>
    <definedName name="เงินงวดกันส่วนกลางสชป.12">'[2]SUM (Region)'!#REF!</definedName>
    <definedName name="เงินงวดกันส่วนกลางสชป.13">'[2]SUM (Region)'!#REF!</definedName>
    <definedName name="เงินงวดกันส่วนกลางสชป.14">'[2]SUM (Region)'!#REF!</definedName>
    <definedName name="เงินงวดกันส่วนกลางสชป.15">'[2]SUM (Region)'!#REF!</definedName>
    <definedName name="เงินงวดกันส่วนกลางสชป.16">'[2]SUM (Region)'!#REF!</definedName>
    <definedName name="เงินงวดกันส่วนกลางสชป.2">'[2]SUM (Region)'!#REF!</definedName>
    <definedName name="เงินงวดกันส่วนกลางสชป.3">'[2]SUM (Region)'!#REF!</definedName>
    <definedName name="เงินงวดกันส่วนกลางสชป.4">'[2]SUM (Region)'!#REF!</definedName>
    <definedName name="เงินงวดกันส่วนกลางสชป.5">'[2]SUM (Region)'!#REF!</definedName>
    <definedName name="เงินงวดกันส่วนกลางสชป.6">'[2]SUM (Region)'!#REF!</definedName>
    <definedName name="เงินงวดกันส่วนกลางสชป.7">'[2]SUM (Region)'!#REF!</definedName>
    <definedName name="เงินงวดกันส่วนกลางสชป.8">'[2]SUM (Region)'!#REF!</definedName>
    <definedName name="เงินงวดกันส่วนกลางสชป.9">'[2]SUM (Region)'!#REF!</definedName>
    <definedName name="เงินงวดค่าจ้าง">#REF!</definedName>
    <definedName name="เงินงวดค่าจ้างกันส่วนกลาง">'[2]SUM (Region)'!#REF!</definedName>
    <definedName name="เงินงวดค่าจ้างกันส่วนกลางสชป.1">'[2]SUM (Region)'!#REF!</definedName>
    <definedName name="เงินงวดค่าจ้างกันส่วนกลางสชป.10">'[2]SUM (Region)'!#REF!</definedName>
    <definedName name="เงินงวดค่าจ้างกันส่วนกลางสชป.11">'[2]SUM (Region)'!#REF!</definedName>
    <definedName name="เงินงวดค่าจ้างกันส่วนกลางสชป.12">'[2]SUM (Region)'!#REF!</definedName>
    <definedName name="เงินงวดค่าจ้างกันส่วนกลางสชป.13">'[2]SUM (Region)'!#REF!</definedName>
    <definedName name="เงินงวดค่าจ้างกันส่วนกลางสชป.14">'[2]SUM (Region)'!#REF!</definedName>
    <definedName name="เงินงวดค่าจ้างกันส่วนกลางสชป.15">'[2]SUM (Region)'!#REF!</definedName>
    <definedName name="เงินงวดค่าจ้างกันส่วนกลางสชป.16">'[2]SUM (Region)'!#REF!</definedName>
    <definedName name="เงินงวดค่าจ้างกันส่วนกลางสชป.2">'[2]SUM (Region)'!#REF!</definedName>
    <definedName name="เงินงวดค่าจ้างกันส่วนกลางสชป.3">'[2]SUM (Region)'!#REF!</definedName>
    <definedName name="เงินงวดค่าจ้างกันส่วนกลางสชป.4">'[2]SUM (Region)'!#REF!</definedName>
    <definedName name="เงินงวดค่าจ้างกันส่วนกลางสชป.5">'[2]SUM (Region)'!#REF!</definedName>
    <definedName name="เงินงวดค่าจ้างกันส่วนกลางสชป.6">'[2]SUM (Region)'!#REF!</definedName>
    <definedName name="เงินงวดค่าจ้างกันส่วนกลางสชป.7">'[2]SUM (Region)'!#REF!</definedName>
    <definedName name="เงินงวดค่าจ้างกันส่วนกลางสชป.8">'[2]SUM (Region)'!#REF!</definedName>
    <definedName name="เงินงวดค่าจ้างกันส่วนกลางสชป.9">'[2]SUM (Region)'!#REF!</definedName>
    <definedName name="เงินงวดค่าจ้างค่าอำนวยการ">'[2]SUM (Region)'!#REF!</definedName>
    <definedName name="เงินงวดค่าจ้างค่าอำนวยการสชป.1">'[2]SUM (Region)'!#REF!</definedName>
    <definedName name="เงินงวดค่าจ้างค่าอำนวยการสชป.10">'[2]SUM (Region)'!#REF!</definedName>
    <definedName name="เงินงวดค่าจ้างค่าอำนวยการสชป.11">'[2]SUM (Region)'!#REF!</definedName>
    <definedName name="เงินงวดค่าจ้างค่าอำนวยการสชป.12">'[2]SUM (Region)'!#REF!</definedName>
    <definedName name="เงินงวดค่าจ้างค่าอำนวยการสชป.13">'[2]SUM (Region)'!#REF!</definedName>
    <definedName name="เงินงวดค่าจ้างค่าอำนวยการสชป.14">'[2]SUM (Region)'!#REF!</definedName>
    <definedName name="เงินงวดค่าจ้างค่าอำนวยการสชป.15">'[2]SUM (Region)'!#REF!</definedName>
    <definedName name="เงินงวดค่าจ้างค่าอำนวยการสชป.16">'[2]SUM (Region)'!#REF!</definedName>
    <definedName name="เงินงวดค่าจ้างค่าอำนวยการสชป.2">'[2]SUM (Region)'!#REF!</definedName>
    <definedName name="เงินงวดค่าจ้างค่าอำนวยการสชป.3">'[2]SUM (Region)'!#REF!</definedName>
    <definedName name="เงินงวดค่าจ้างค่าอำนวยการสชป.4">'[2]SUM (Region)'!#REF!</definedName>
    <definedName name="เงินงวดค่าจ้างค่าอำนวยการสชป.5">'[2]SUM (Region)'!#REF!</definedName>
    <definedName name="เงินงวดค่าจ้างค่าอำนวยการสชป.6">'[2]SUM (Region)'!#REF!</definedName>
    <definedName name="เงินงวดค่าจ้างค่าอำนวยการสชป.7">'[2]SUM (Region)'!#REF!</definedName>
    <definedName name="เงินงวดค่าจ้างค่าอำนวยการสชป.8">'[2]SUM (Region)'!#REF!</definedName>
    <definedName name="เงินงวดค่าจ้างค่าอำนวยการสชป.9">'[2]SUM (Region)'!#REF!</definedName>
    <definedName name="เงินงวดค่าจ้างส่วนจังหวัด">'[2]SUM (Region)'!#REF!</definedName>
    <definedName name="เงินงวดค่าจ้างส่วนจังหวัดสชป.">'[2]SUM (Region)'!#REF!</definedName>
    <definedName name="เงินงวดค่าจ้างส่วนจังหวัดสชป.10">'[2]SUM (Region)'!#REF!</definedName>
    <definedName name="เงินงวดค่าจ้างส่วนจังหวัดสชป.11">'[2]SUM (Region)'!#REF!</definedName>
    <definedName name="เงินงวดค่าจ้างส่วนจังหวัดสชป.12">'[2]SUM (Region)'!#REF!</definedName>
    <definedName name="เงินงวดค่าจ้างส่วนจังหวัดสชป.13">'[2]SUM (Region)'!#REF!</definedName>
    <definedName name="เงินงวดค่าจ้างส่วนจังหวัดสชป.14">'[2]SUM (Region)'!#REF!</definedName>
    <definedName name="เงินงวดค่าจ้างส่วนจังหวัดสชป.15">'[2]SUM (Region)'!#REF!</definedName>
    <definedName name="เงินงวดค่าจ้างส่วนจังหวัดสชป.16">'[2]SUM (Region)'!#REF!</definedName>
    <definedName name="เงินงวดค่าจ้างส่วนจังหวัดสชป.2">'[2]SUM (Region)'!#REF!</definedName>
    <definedName name="เงินงวดค่าจ้างส่วนจังหวัดสชป.3">'[2]SUM (Region)'!#REF!</definedName>
    <definedName name="เงินงวดค่าจ้างส่วนจังหวัดสชป.4">'[2]SUM (Region)'!#REF!</definedName>
    <definedName name="เงินงวดค่าจ้างส่วนจังหวัดสชป.5">'[2]SUM (Region)'!#REF!</definedName>
    <definedName name="เงินงวดค่าจ้างส่วนจังหวัดสชป.6">'[2]SUM (Region)'!#REF!</definedName>
    <definedName name="เงินงวดค่าจ้างส่วนจังหวัดสชป.7">'[2]SUM (Region)'!#REF!</definedName>
    <definedName name="เงินงวดค่าจ้างส่วนจังหวัดสชป.8">'[2]SUM (Region)'!#REF!</definedName>
    <definedName name="เงินงวดค่าจ้างส่วนจังหวัดสชป.9">'[2]SUM (Region)'!#REF!</definedName>
    <definedName name="เงินงวดค่าอำนวยการ">'[2]SUM (Region)'!#REF!</definedName>
    <definedName name="เงินงวดค่าอำนวยการสชป.1">'[2]SUM (Region)'!#REF!</definedName>
    <definedName name="เงินงวดค่าอำนวยการสชป.10">'[2]SUM (Region)'!#REF!</definedName>
    <definedName name="เงินงวดค่าอำนวยการสชป.11">'[2]SUM (Region)'!#REF!</definedName>
    <definedName name="เงินงวดค่าอำนวยการสชป.12">'[2]SUM (Region)'!#REF!</definedName>
    <definedName name="เงินงวดค่าอำนวยการสชป.13">'[2]SUM (Region)'!#REF!</definedName>
    <definedName name="เงินงวดค่าอำนวยการสชป.14">'[2]SUM (Region)'!#REF!</definedName>
    <definedName name="เงินงวดค่าอำนวยการสชป.15">'[2]SUM (Region)'!#REF!</definedName>
    <definedName name="เงินงวดค่าอำนวยการสชป.16">'[2]SUM (Region)'!#REF!</definedName>
    <definedName name="เงินงวดค่าอำนวยการสชป.2">'[2]SUM (Region)'!#REF!</definedName>
    <definedName name="เงินงวดค่าอำนวยการสชป.3">'[2]SUM (Region)'!#REF!</definedName>
    <definedName name="เงินงวดค่าอำนวยการสชป.4">'[2]SUM (Region)'!#REF!</definedName>
    <definedName name="เงินงวดค่าอำนวยการสชป.5">'[2]SUM (Region)'!#REF!</definedName>
    <definedName name="เงินงวดค่าอำนวยการสชป.6">'[2]SUM (Region)'!#REF!</definedName>
    <definedName name="เงินงวดค่าอำนวยการสชป.7">'[2]SUM (Region)'!#REF!</definedName>
    <definedName name="เงินงวดค่าอำนวยการสชป.8">'[2]SUM (Region)'!#REF!</definedName>
    <definedName name="เงินงวดค่าอำนวยการสชป.9">'[2]SUM (Region)'!#REF!</definedName>
    <definedName name="เงินงวดจ้างเหมา">'[2]SUM (Region)'!#REF!</definedName>
    <definedName name="เงินงวดจ้างเหมาสชป.1">'[2]SUM (Region)'!#REF!</definedName>
    <definedName name="เงินงวดจ้างเหมาสชป.10">'[2]SUM (Region)'!#REF!</definedName>
    <definedName name="เงินงวดจ้างเหมาสชป.11">'[2]SUM (Region)'!#REF!</definedName>
    <definedName name="เงินงวดจ้างเหมาสชป.12">'[2]SUM (Region)'!#REF!</definedName>
    <definedName name="เงินงวดจ้างเหมาสชป.13">'[2]SUM (Region)'!#REF!</definedName>
    <definedName name="เงินงวดจ้างเหมาสชป.14">'[2]SUM (Region)'!#REF!</definedName>
    <definedName name="เงินงวดจ้างเหมาสชป.15">'[2]SUM (Region)'!#REF!</definedName>
    <definedName name="เงินงวดจ้างเหมาสชป.16">'[2]SUM (Region)'!#REF!</definedName>
    <definedName name="เงินงวดจ้างเหมาสชป.2">'[2]SUM (Region)'!#REF!</definedName>
    <definedName name="เงินงวดจ้างเหมาสชป.3">'[2]SUM (Region)'!#REF!</definedName>
    <definedName name="เงินงวดจ้างเหมาสชป.4">'[2]SUM (Region)'!#REF!</definedName>
    <definedName name="เงินงวดจ้างเหมาสชป.5">'[2]SUM (Region)'!#REF!</definedName>
    <definedName name="เงินงวดจ้างเหมาสชป.6">'[2]SUM (Region)'!#REF!</definedName>
    <definedName name="เงินงวดจ้างเหมาสชป.7">'[2]SUM (Region)'!#REF!</definedName>
    <definedName name="เงินงวดจ้างเหมาสชป.8">'[2]SUM (Region)'!#REF!</definedName>
    <definedName name="เงินงวดจ้างเหมาสชป.9">'[2]SUM (Region)'!#REF!</definedName>
    <definedName name="เงินงวดทำเอง">#REF!</definedName>
    <definedName name="เงินงวดสชป.1">'[2]SUM (Region)'!#REF!</definedName>
    <definedName name="เงินงวดสชป.10">'[2]SUM (Region)'!#REF!</definedName>
    <definedName name="เงินงวดสชป.11">'[2]SUM (Region)'!#REF!</definedName>
    <definedName name="เงินงวดสชป.12">'[2]SUM (Region)'!#REF!</definedName>
    <definedName name="เงินงวดสชป.13">'[2]SUM (Region)'!#REF!</definedName>
    <definedName name="เงินงวดสชป.14">'[2]SUM (Region)'!#REF!</definedName>
    <definedName name="เงินงวดสชป.15">'[2]SUM (Region)'!#REF!</definedName>
    <definedName name="เงินงวดสชป.16">'[2]SUM (Region)'!#REF!</definedName>
    <definedName name="เงินงวดสชป.2">'[2]SUM (Region)'!#REF!</definedName>
    <definedName name="เงินงวดสชป.3">'[2]SUM (Region)'!#REF!</definedName>
    <definedName name="เงินงวดสชป.4">'[2]SUM (Region)'!#REF!</definedName>
    <definedName name="เงินงวดสชป.5">'[2]SUM (Region)'!#REF!</definedName>
    <definedName name="เงินงวดสชป.6">'[2]SUM (Region)'!#REF!</definedName>
    <definedName name="เงินงวดสชป.7">'[2]SUM (Region)'!#REF!</definedName>
    <definedName name="เงินงวดสชป.8">'[2]SUM (Region)'!#REF!</definedName>
    <definedName name="เงินงวดสชป.9">'[2]SUM (Region)'!#REF!</definedName>
    <definedName name="เงินงวดส่วนจังหวัด">'[2]SUM (Region)'!#REF!</definedName>
    <definedName name="เงินงวดส่วนจังหวัดสชป.1">'[2]SUM (Region)'!#REF!</definedName>
    <definedName name="เงินงวดส่วนจังหวัดสชป.10">'[2]SUM (Region)'!#REF!</definedName>
    <definedName name="เงินงวดส่วนจังหวัดสชป.11">'[2]SUM (Region)'!#REF!</definedName>
    <definedName name="เงินงวดส่วนจังหวัดสชป.12">'[2]SUM (Region)'!#REF!</definedName>
    <definedName name="เงินงวดส่วนจังหวัดสชป.13">'[2]SUM (Region)'!#REF!</definedName>
    <definedName name="เงินงวดส่วนจังหวัดสชป.14">'[2]SUM (Region)'!#REF!</definedName>
    <definedName name="เงินงวดส่วนจังหวัดสชป.15">'[2]SUM (Region)'!#REF!</definedName>
    <definedName name="เงินงวดส่วนจังหวัดสชป.16">'[2]SUM (Region)'!#REF!</definedName>
    <definedName name="เงินงวดส่วนจังหวัดสชป.2">'[2]SUM (Region)'!#REF!</definedName>
    <definedName name="เงินงวดส่วนจังหวัดสชป.3">'[2]SUM (Region)'!#REF!</definedName>
    <definedName name="เงินงวดส่วนจังหวัดสชป.4">'[2]SUM (Region)'!#REF!</definedName>
    <definedName name="เงินงวดส่วนจังหวัดสชป.5">'[2]SUM (Region)'!#REF!</definedName>
    <definedName name="เงินงวดส่วนจังหวัดสชป.6">'[2]SUM (Region)'!#REF!</definedName>
    <definedName name="เงินงวดส่วนจังหวัดสชป.7">'[2]SUM (Region)'!#REF!</definedName>
    <definedName name="เงินงวดส่วนจังหวัดสชป.8">'[2]SUM (Region)'!#REF!</definedName>
    <definedName name="เงินงวดส่วนจังหวัดสชป.9">'[2]SUM (Region)'!#REF!</definedName>
    <definedName name="จังหวัด">#REF!</definedName>
    <definedName name="จัดสรรต้นปี">'[2]SUM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'[2]SUM (Region)'!#REF!</definedName>
    <definedName name="จัดสรรให้สชป.10">'[2]SUM (Region)'!#REF!</definedName>
    <definedName name="จัดสรรให้สชป.11">'[2]SUM (Region)'!#REF!</definedName>
    <definedName name="จัดสรรให้สชป.12">'[2]SUM (Region)'!#REF!</definedName>
    <definedName name="จัดสรรให้สชป.13">'[2]SUM (Region)'!#REF!</definedName>
    <definedName name="จัดสรรให้สชป.14">'[2]SUM (Region)'!#REF!</definedName>
    <definedName name="จัดสรรให้สชป.15">'[2]SUM (Region)'!#REF!</definedName>
    <definedName name="จัดสรรให้สชป.16">'[2]SUM (Region)'!#REF!</definedName>
    <definedName name="จัดสรรให้สชป.2">'[2]SUM (Region)'!#REF!</definedName>
    <definedName name="จัดสรรให้สชป.3">'[2]SUM (Region)'!#REF!</definedName>
    <definedName name="จัดสรรให้สชป.4">'[2]SUM (Region)'!#REF!</definedName>
    <definedName name="จัดสรรให้สชป.5">'[2]SUM (Region)'!#REF!</definedName>
    <definedName name="จัดสรรให้สชป.6">'[2]SUM (Region)'!#REF!</definedName>
    <definedName name="จัดสรรให้สชป.7">'[2]SUM (Region)'!#REF!</definedName>
    <definedName name="จัดสรรให้สชป.8">'[2]SUM (Region)'!#REF!</definedName>
    <definedName name="จัดสรรให้สชป.9">'[2]SUM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>'[2]SUM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>'[2]SUM (Region)'!#REF!</definedName>
    <definedName name="ปมก.จ้างเหมาสชป.1">'[2]SUM (Region)'!#REF!</definedName>
    <definedName name="ปมก.จ้างเหมาสชป.10">'[2]SUM (Region)'!#REF!</definedName>
    <definedName name="ปมก.จ้างเหมาสชป.11">'[2]SUM (Region)'!#REF!</definedName>
    <definedName name="ปมก.จ้างเหมาสชป.12">'[2]SUM (Region)'!#REF!</definedName>
    <definedName name="ปมก.จ้างเหมาสชป.13">'[2]SUM (Region)'!#REF!</definedName>
    <definedName name="ปมก.จ้างเหมาสชป.14">'[2]SUM (Region)'!#REF!</definedName>
    <definedName name="ปมก.จ้างเหมาสชป.15">'[2]SUM (Region)'!#REF!</definedName>
    <definedName name="ปมก.จ้างเหมาสชป.16">'[2]SUM (Region)'!#REF!</definedName>
    <definedName name="ปมก.จ้างเหมาสชป.2">'[2]SUM (Region)'!#REF!</definedName>
    <definedName name="ปมก.จ้างเหมาสชป.3">'[2]SUM (Region)'!#REF!</definedName>
    <definedName name="ปมก.จ้างเหมาสชป.4">'[2]SUM (Region)'!#REF!</definedName>
    <definedName name="ปมก.จ้างเหมาสชป.5">'[2]SUM (Region)'!#REF!</definedName>
    <definedName name="ปมก.จ้างเหมาสชป.6">'[2]SUM (Region)'!#REF!</definedName>
    <definedName name="ปมก.จ้างเหมาสชป.7">'[2]SUM (Region)'!#REF!</definedName>
    <definedName name="ปมก.จ้างเหมาสชป.8">'[2]SUM (Region)'!#REF!</definedName>
    <definedName name="ปมก.จ้างเหมาสชป.9">'[2]SUM (Region)'!#REF!</definedName>
    <definedName name="ปมก.ทั้งหมด">'[2]SUM (Region)'!#REF!</definedName>
    <definedName name="ปมก.ทั้งหมดสชป.1">'[2]SUM (Region)'!#REF!</definedName>
    <definedName name="ปมก.ทั้งหมดสชป.10">'[2]SUM (Region)'!#REF!</definedName>
    <definedName name="ปมก.ทั้งหมดสชป.11">'[2]SUM (Region)'!#REF!</definedName>
    <definedName name="ปมก.ทั้งหมดสชป.12">'[2]SUM (Region)'!#REF!</definedName>
    <definedName name="ปมก.ทั้งหมดสชป.13">'[2]SUM (Region)'!#REF!</definedName>
    <definedName name="ปมก.ทั้งหมดสชป.14">'[2]SUM (Region)'!#REF!</definedName>
    <definedName name="ปมก.ทั้งหมดสชป.15">'[2]SUM (Region)'!#REF!</definedName>
    <definedName name="ปมก.ทั้งหมดสชป.16">'[2]SUM (Region)'!#REF!</definedName>
    <definedName name="ปมก.ทั้งหมดสชป.2">'[2]SUM (Region)'!#REF!</definedName>
    <definedName name="ปมก.ทั้งหมดสชป.3">'[2]SUM (Region)'!#REF!</definedName>
    <definedName name="ปมก.ทั้งหมดสชป.4">'[2]SUM (Region)'!#REF!</definedName>
    <definedName name="ปมก.ทั้งหมดสชป.5">'[2]SUM (Region)'!#REF!</definedName>
    <definedName name="ปมก.ทั้งหมดสชป.6">'[2]SUM (Region)'!#REF!</definedName>
    <definedName name="ปมก.ทั้งหมดสชป.7">'[2]SUM (Region)'!#REF!</definedName>
    <definedName name="ปมก.ทั้งหมดสชป.8">'[2]SUM (Region)'!#REF!</definedName>
    <definedName name="ปมก.ทั้งหมดสชป.9">'[2]SUM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>'[2]SUM (Region)'!#REF!</definedName>
    <definedName name="ปมก.สชป.10">'[2]SUM (Region)'!#REF!</definedName>
    <definedName name="ปมก.สชป.11">'[2]SUM (Region)'!#REF!</definedName>
    <definedName name="ปมก.สชป.12">'[2]SUM (Region)'!#REF!</definedName>
    <definedName name="ปมก.สชป.13">'[2]SUM (Region)'!#REF!</definedName>
    <definedName name="ปมก.สชป.14">'[2]SUM (Region)'!#REF!</definedName>
    <definedName name="ปมก.สชป.15">'[2]SUM (Region)'!#REF!</definedName>
    <definedName name="ปมก.สชป.16">'[2]SUM (Region)'!#REF!</definedName>
    <definedName name="ปมก.สชป.2">'[2]SUM (Region)'!#REF!</definedName>
    <definedName name="ปมก.สชป.3">'[2]SUM (Region)'!#REF!</definedName>
    <definedName name="ปมก.สชป.4">'[2]SUM (Region)'!#REF!</definedName>
    <definedName name="ปมก.สชป.5">'[2]SUM (Region)'!#REF!</definedName>
    <definedName name="ปมก.สชป.6">'[2]SUM (Region)'!#REF!</definedName>
    <definedName name="ปมก.สชป.7">'[2]SUM (Region)'!#REF!</definedName>
    <definedName name="ปมก.สชป.8">'[2]SUM (Region)'!#REF!</definedName>
    <definedName name="ปมก.สชป.9">'[2]SUM (Region)'!#REF!</definedName>
    <definedName name="แผนทั้งหมด">'[2]SUM (Region)'!#REF!</definedName>
    <definedName name="แผนทั้งหมดสชป.1">'[2]SUM (Region)'!#REF!</definedName>
    <definedName name="แผนทั้งหมดสชป.10">'[2]SUM (Region)'!#REF!</definedName>
    <definedName name="แผนทั้งหมดสชป.11">'[2]SUM (Region)'!#REF!</definedName>
    <definedName name="แผนทั้งหมดสชป.12">'[2]SUM (Region)'!#REF!</definedName>
    <definedName name="แผนทั้งหมดสชป.13">'[2]SUM (Region)'!#REF!</definedName>
    <definedName name="แผนทั้งหมดสชป.14">'[2]SUM (Region)'!#REF!</definedName>
    <definedName name="แผนทั้งหมดสชป.15">'[2]SUM (Region)'!#REF!</definedName>
    <definedName name="แผนทั้งหมดสชป.16">'[2]SUM (Region)'!#REF!</definedName>
    <definedName name="แผนทั้งหมดสชป.2">'[2]SUM (Region)'!#REF!</definedName>
    <definedName name="แผนทั้งหมดสชป.3">'[2]SUM (Region)'!#REF!</definedName>
    <definedName name="แผนทั้งหมดสชป.4">'[2]SUM (Region)'!#REF!</definedName>
    <definedName name="แผนทั้งหมดสชป.5">'[2]SUM (Region)'!#REF!</definedName>
    <definedName name="แผนทั้งหมดสชป.6">'[2]SUM (Region)'!#REF!</definedName>
    <definedName name="แผนทั้งหมดสชป.7">'[2]SUM (Region)'!#REF!</definedName>
    <definedName name="แผนทั้งหมดสชป.8">'[2]SUM (Region)'!#REF!</definedName>
    <definedName name="แผนทั้งหมดสชป.9">'[2]SUM (Region)'!#REF!</definedName>
    <definedName name="พรบ.">'[2]SUM (Region)'!#REF!</definedName>
    <definedName name="พรบ.สชป.1">'[2]SUM (Region)'!#REF!</definedName>
    <definedName name="พรบ.สชป.10">'[2]SUM (Region)'!#REF!</definedName>
    <definedName name="พรบ.สชป.11">'[2]SUM (Region)'!#REF!</definedName>
    <definedName name="พรบ.สชป.12">'[2]SUM (Region)'!#REF!</definedName>
    <definedName name="พรบ.สชป.13">'[2]SUM (Region)'!#REF!</definedName>
    <definedName name="พรบ.สชป.14">'[2]SUM (Region)'!#REF!</definedName>
    <definedName name="พรบ.สชป.15">'[2]SUM (Region)'!#REF!</definedName>
    <definedName name="พรบ.สชป.16">'[2]SUM (Region)'!#REF!</definedName>
    <definedName name="พรบ.สชป.2">'[2]SUM (Region)'!#REF!</definedName>
    <definedName name="พรบ.สชป.3">'[2]SUM (Region)'!#REF!</definedName>
    <definedName name="พรบ.สชป.4">'[2]SUM (Region)'!#REF!</definedName>
    <definedName name="พรบ.สชป.5">'[2]SUM (Region)'!#REF!</definedName>
    <definedName name="พรบ.สชป.6">'[2]SUM (Region)'!#REF!</definedName>
    <definedName name="พรบ.สชป.7">'[2]SUM (Region)'!#REF!</definedName>
    <definedName name="พรบ.สชป.8">'[2]SUM (Region)'!#REF!</definedName>
    <definedName name="พรบ.สชป.9">'[2]SUM (Region)'!#REF!</definedName>
    <definedName name="ยกเลิกสชป.1">'[2]SUM (Region)'!#REF!</definedName>
    <definedName name="ยกเลิกสชป.10">'[2]SUM (Region)'!#REF!</definedName>
    <definedName name="ยกเลิกสชป.11">'[2]SUM (Region)'!#REF!</definedName>
    <definedName name="ยกเลิกสชป.12">'[2]SUM (Region)'!#REF!</definedName>
    <definedName name="ยกเลิกสชป.13">'[2]SUM (Region)'!#REF!</definedName>
    <definedName name="ยกเลิกสชป.14">'[2]SUM (Region)'!#REF!</definedName>
    <definedName name="ยกเลิกสชป.15">'[2]SUM (Region)'!#REF!</definedName>
    <definedName name="ยกเลิกสชป.16">'[2]SUM (Region)'!#REF!</definedName>
    <definedName name="ยกเลิกสชป.2">'[2]SUM (Region)'!#REF!</definedName>
    <definedName name="ยกเลิกสชป.3">'[2]SUM (Region)'!#REF!</definedName>
    <definedName name="ยกเลิกสชป.4">'[2]SUM (Region)'!#REF!</definedName>
    <definedName name="ยกเลิกสชป.5">'[2]SUM (Region)'!#REF!</definedName>
    <definedName name="ยกเลิกสชป.6">'[2]SUM (Region)'!#REF!</definedName>
    <definedName name="ยกเลิกสชป.7">'[2]SUM (Region)'!#REF!</definedName>
    <definedName name="ยกเลิกสชป.8">'[2]SUM (Region)'!#REF!</definedName>
    <definedName name="ยกเลิกสชป.9">'[2]SUM (Region)'!#REF!</definedName>
    <definedName name="รหัส">#REF!</definedName>
    <definedName name="รหัสจังหวัด">#REF!</definedName>
    <definedName name="รอความต้องการงปม.">'[2]SUM (Region)'!#REF!</definedName>
    <definedName name="รอความต้องการงปม.สชป.1">'[2]SUM (Region)'!#REF!</definedName>
    <definedName name="รอความต้องการงปม.สชป.10">'[2]SUM (Region)'!#REF!</definedName>
    <definedName name="รอความต้องการงปม.สชป.11">'[2]SUM (Region)'!#REF!</definedName>
    <definedName name="รอความต้องการงปม.สชป.12">'[2]SUM (Region)'!#REF!</definedName>
    <definedName name="รอความต้องการงปม.สชป.13">'[2]SUM (Region)'!#REF!</definedName>
    <definedName name="รอความต้องการงปม.สชป.14">'[2]SUM (Region)'!#REF!</definedName>
    <definedName name="รอความต้องการงปม.สชป.15">'[2]SUM (Region)'!#REF!</definedName>
    <definedName name="รอความต้องการงปม.สชป.16">'[2]SUM (Region)'!#REF!</definedName>
    <definedName name="รอความต้องการงปม.สชป.2">'[2]SUM (Region)'!#REF!</definedName>
    <definedName name="รอความต้องการงปม.สชป.3">'[2]SUM (Region)'!#REF!</definedName>
    <definedName name="รอความต้องการงปม.สชป.4">'[2]SUM (Region)'!#REF!</definedName>
    <definedName name="รอความต้องการงปม.สชป.5">'[2]SUM (Region)'!#REF!</definedName>
    <definedName name="รอความต้องการงปม.สชป.6">'[2]SUM (Region)'!#REF!</definedName>
    <definedName name="รอความต้องการงปม.สชป.7">'[2]SUM (Region)'!#REF!</definedName>
    <definedName name="รอความต้องการงปม.สชป.8">'[2]SUM (Region)'!#REF!</definedName>
    <definedName name="รอความต้องการงปม.สชป.9">'[2]SUM (Region)'!#REF!</definedName>
    <definedName name="รองวด">'[2]SUM (Region)'!#REF!</definedName>
    <definedName name="รองวดสชป.1">'[2]SUM (Region)'!#REF!</definedName>
    <definedName name="รองวดสชป.10">'[2]SUM (Region)'!#REF!</definedName>
    <definedName name="รองวดสชป.11">'[2]SUM (Region)'!#REF!</definedName>
    <definedName name="รองวดสชป.12">'[2]SUM (Region)'!#REF!</definedName>
    <definedName name="รองวดสชป.13">'[2]SUM (Region)'!#REF!</definedName>
    <definedName name="รองวดสชป.14">'[2]SUM (Region)'!#REF!</definedName>
    <definedName name="รองวดสชป.15">'[2]SUM (Region)'!#REF!</definedName>
    <definedName name="รองวดสชป.16">'[2]SUM (Region)'!#REF!</definedName>
    <definedName name="รองวดสชป.2">'[2]SUM (Region)'!#REF!</definedName>
    <definedName name="รองวดสชป.3">'[2]SUM (Region)'!#REF!</definedName>
    <definedName name="รองวดสชป.4">'[2]SUM (Region)'!#REF!</definedName>
    <definedName name="รองวดสชป.5">'[2]SUM (Region)'!#REF!</definedName>
    <definedName name="รองวดสชป.6">'[2]SUM (Region)'!#REF!</definedName>
    <definedName name="รองวดสชป.7">'[2]SUM (Region)'!#REF!</definedName>
    <definedName name="รองวดสชป.8">'[2]SUM (Region)'!#REF!</definedName>
    <definedName name="รองวดสชป.9">'[2]SUM (Region)'!#REF!</definedName>
    <definedName name="รอตรวจสอบ">'[2]SUM (Region)'!#REF!</definedName>
    <definedName name="รอตรวจสอบสชป.1">'[2]SUM (Region)'!#REF!</definedName>
    <definedName name="รอตรวจสอบสชป.10">'[2]SUM (Region)'!#REF!</definedName>
    <definedName name="รอตรวจสอบสชป.11">'[2]SUM (Region)'!#REF!</definedName>
    <definedName name="รอตรวจสอบสชป.12">'[2]SUM (Region)'!#REF!</definedName>
    <definedName name="รอตรวจสอบสชป.13">'[2]SUM (Region)'!#REF!</definedName>
    <definedName name="รอตรวจสอบสชป.14">'[2]SUM (Region)'!#REF!</definedName>
    <definedName name="รอตรวจสอบสชป.15">'[2]SUM (Region)'!#REF!</definedName>
    <definedName name="รอตรวจสอบสชป.16">'[2]SUM (Region)'!#REF!</definedName>
    <definedName name="รอตรวจสอบสชป.2">'[2]SUM (Region)'!#REF!</definedName>
    <definedName name="รอตรวจสอบสชป.3">'[2]SUM (Region)'!#REF!</definedName>
    <definedName name="รอตรวจสอบสชป.4">'[2]SUM (Region)'!#REF!</definedName>
    <definedName name="รอตรวจสอบสชป.5">'[2]SUM (Region)'!#REF!</definedName>
    <definedName name="รอตรวจสอบสชป.6">'[2]SUM (Region)'!#REF!</definedName>
    <definedName name="รอตรวจสอบสชป.7">'[2]SUM (Region)'!#REF!</definedName>
    <definedName name="รอตรวจสอบสชป.8">'[2]SUM (Region)'!#REF!</definedName>
    <definedName name="รอตรวจสอบสชป.9">'[2]SUM (Region)'!#REF!</definedName>
    <definedName name="รายการความต้องการงปม.">'[2]SUM (Region)'!#REF!</definedName>
    <definedName name="รายการความต้องการงปม.สชป.1">'[2]SUM (Region)'!#REF!</definedName>
    <definedName name="รายการความต้องการงปม.สชป.10">'[2]SUM (Region)'!#REF!</definedName>
    <definedName name="รายการความต้องการงปม.สชป.11">'[2]SUM (Region)'!#REF!</definedName>
    <definedName name="รายการความต้องการงปม.สชป.12">'[2]SUM (Region)'!#REF!</definedName>
    <definedName name="รายการความต้องการงปม.สชป.13">'[2]SUM (Region)'!#REF!</definedName>
    <definedName name="รายการความต้องการงปม.สชป.14">'[2]SUM (Region)'!#REF!</definedName>
    <definedName name="รายการความต้องการงปม.สชป.15">'[2]SUM (Region)'!#REF!</definedName>
    <definedName name="รายการความต้องการงปม.สชป.16">'[2]SUM (Region)'!#REF!</definedName>
    <definedName name="รายการความต้องการงปม.สชป.2">'[2]SUM (Region)'!#REF!</definedName>
    <definedName name="รายการความต้องการงปม.สชป.3">'[2]SUM (Region)'!#REF!</definedName>
    <definedName name="รายการความต้องการงปม.สชป.4">'[2]SUM (Region)'!#REF!</definedName>
    <definedName name="รายการความต้องการงปม.สชป.5">'[2]SUM (Region)'!#REF!</definedName>
    <definedName name="รายการความต้องการงปม.สชป.6">'[2]SUM (Region)'!#REF!</definedName>
    <definedName name="รายการความต้องการงปม.สชป.7">'[2]SUM (Region)'!#REF!</definedName>
    <definedName name="รายการความต้องการงปม.สชป.8">'[2]SUM (Region)'!#REF!</definedName>
    <definedName name="รายการความต้องการงปม.สชป.9">'[2]SUM (Region)'!#REF!</definedName>
    <definedName name="รายการค้างปมก.">'[2]SUM (Region)'!#REF!</definedName>
    <definedName name="รายการค้างปมก.สชป.1">'[2]SUM (Region)'!#REF!</definedName>
    <definedName name="รายการค้างปมก.สชป.10">'[2]SUM (Region)'!#REF!</definedName>
    <definedName name="รายการค้างปมก.สชป.11">'[2]SUM (Region)'!#REF!</definedName>
    <definedName name="รายการค้างปมก.สชป.12">'[2]SUM (Region)'!#REF!</definedName>
    <definedName name="รายการค้างปมก.สชป.13">'[2]SUM (Region)'!#REF!</definedName>
    <definedName name="รายการค้างปมก.สชป.14">'[2]SUM (Region)'!#REF!</definedName>
    <definedName name="รายการค้างปมก.สชป.15">'[2]SUM (Region)'!#REF!</definedName>
    <definedName name="รายการค้างปมก.สชป.16">'[2]SUM (Region)'!#REF!</definedName>
    <definedName name="รายการค้างปมก.สชป.2">'[2]SUM (Region)'!#REF!</definedName>
    <definedName name="รายการค้างปมก.สชป.3">'[2]SUM (Region)'!#REF!</definedName>
    <definedName name="รายการค้างปมก.สชป.4">'[2]SUM (Region)'!#REF!</definedName>
    <definedName name="รายการค้างปมก.สชป.5">'[2]SUM (Region)'!#REF!</definedName>
    <definedName name="รายการค้างปมก.สชป.6">'[2]SUM (Region)'!#REF!</definedName>
    <definedName name="รายการค้างปมก.สชป.7">'[2]SUM (Region)'!#REF!</definedName>
    <definedName name="รายการค้างปมก.สชป.8">'[2]SUM (Region)'!#REF!</definedName>
    <definedName name="รายการค้างปมก.สชป.9">'[2]SUM (Region)'!#REF!</definedName>
    <definedName name="รายการเงินงวด">'[2]SUM (Region)'!#REF!</definedName>
    <definedName name="รายการเงินงวดสชป.1">'[2]SUM (Region)'!#REF!</definedName>
    <definedName name="รายการเงินงวดสชป.10">'[2]SUM (Region)'!#REF!</definedName>
    <definedName name="รายการเงินงวดสชป.11">'[2]SUM (Region)'!#REF!</definedName>
    <definedName name="รายการเงินงวดสชป.12">'[2]SUM (Region)'!#REF!</definedName>
    <definedName name="รายการเงินงวดสชป.13">'[2]SUM (Region)'!#REF!</definedName>
    <definedName name="รายการเงินงวดสชป.14">'[2]SUM (Region)'!#REF!</definedName>
    <definedName name="รายการเงินงวดสชป.15">'[2]SUM (Region)'!#REF!</definedName>
    <definedName name="รายการเงินงวดสชป.16">'[2]SUM (Region)'!#REF!</definedName>
    <definedName name="รายการเงินงวดสชป.2">'[2]SUM (Region)'!#REF!</definedName>
    <definedName name="รายการเงินงวดสชป.3">'[2]SUM (Region)'!#REF!</definedName>
    <definedName name="รายการเงินงวดสชป.4">'[2]SUM (Region)'!#REF!</definedName>
    <definedName name="รายการเงินงวดสชป.5">'[2]SUM (Region)'!#REF!</definedName>
    <definedName name="รายการเงินงวดสชป.6">'[2]SUM (Region)'!#REF!</definedName>
    <definedName name="รายการเงินงวดสชป.7">'[2]SUM (Region)'!#REF!</definedName>
    <definedName name="รายการเงินงวดสชป.8">'[2]SUM (Region)'!#REF!</definedName>
    <definedName name="รายการเงินงวดสชป.9">'[2]SUM (Region)'!#REF!</definedName>
    <definedName name="รายการปมก.">'[2]SUM (Region)'!#REF!</definedName>
    <definedName name="รายการปมก.ทั้งหมด">'[2]SUM (Region)'!#REF!</definedName>
    <definedName name="รายการปมก.สชป.1">'[2]SUM (Region)'!#REF!</definedName>
    <definedName name="รายการปมก.สชป.10">'[2]SUM (Region)'!#REF!</definedName>
    <definedName name="รายการปมก.สชป.11">'[2]SUM (Region)'!#REF!</definedName>
    <definedName name="รายการปมก.สชป.12">'[2]SUM (Region)'!#REF!</definedName>
    <definedName name="รายการปมก.สชป.13">'[2]SUM (Region)'!#REF!</definedName>
    <definedName name="รายการปมก.สชป.14">'[2]SUM (Region)'!#REF!</definedName>
    <definedName name="รายการปมก.สชป.15">'[2]SUM (Region)'!#REF!</definedName>
    <definedName name="รายการปมก.สชป.16">'[2]SUM (Region)'!#REF!</definedName>
    <definedName name="รายการปมก.สชป.2">'[2]SUM (Region)'!#REF!</definedName>
    <definedName name="รายการปมก.สชป.3">'[2]SUM (Region)'!#REF!</definedName>
    <definedName name="รายการปมก.สชป.4">'[2]SUM (Region)'!#REF!</definedName>
    <definedName name="รายการปมก.สชป.5">'[2]SUM (Region)'!#REF!</definedName>
    <definedName name="รายการปมก.สชป.6">'[2]SUM (Region)'!#REF!</definedName>
    <definedName name="รายการปมก.สชป.7">'[2]SUM (Region)'!#REF!</definedName>
    <definedName name="รายการปมก.สชป.8">'[2]SUM (Region)'!#REF!</definedName>
    <definedName name="รายการปมก.สชป.9">'[2]SUM (Region)'!#REF!</definedName>
    <definedName name="รายการแผนทั้งหมด">'[2]SUM (Region)'!#REF!</definedName>
    <definedName name="รายการแผนทั้งหมดสชป.1">'[2]SUM (Region)'!#REF!</definedName>
    <definedName name="รายการแผนทั้งหมดสชป.10">'[2]SUM (Region)'!#REF!</definedName>
    <definedName name="รายการแผนทั้งหมดสชป.11">'[2]SUM (Region)'!#REF!</definedName>
    <definedName name="รายการแผนทั้งหมดสชป.12">'[2]SUM (Region)'!#REF!</definedName>
    <definedName name="รายการแผนทั้งหมดสชป.13">'[2]SUM (Region)'!#REF!</definedName>
    <definedName name="รายการแผนทั้งหมดสชป.14">'[2]SUM (Region)'!#REF!</definedName>
    <definedName name="รายการแผนทั้งหมดสชป.15">'[2]SUM (Region)'!#REF!</definedName>
    <definedName name="รายการแผนทั้งหมดสชป.16">'[2]SUM (Region)'!#REF!</definedName>
    <definedName name="รายการแผนทั้งหมดสชป.2">'[2]SUM (Region)'!#REF!</definedName>
    <definedName name="รายการแผนทั้งหมดสชป.3">'[2]SUM (Region)'!#REF!</definedName>
    <definedName name="รายการแผนทั้งหมดสชป.4">'[2]SUM (Region)'!#REF!</definedName>
    <definedName name="รายการแผนทั้งหมดสชป.5">'[2]SUM (Region)'!#REF!</definedName>
    <definedName name="รายการแผนทั้งหมดสชป.6">'[2]SUM (Region)'!#REF!</definedName>
    <definedName name="รายการแผนทั้งหมดสชป.7">'[2]SUM (Region)'!#REF!</definedName>
    <definedName name="รายการแผนทั้งหมดสชป.8">'[2]SUM (Region)'!#REF!</definedName>
    <definedName name="รายการแผนทั้งหมดสชป.9">'[2]SUM (Region)'!#REF!</definedName>
    <definedName name="รายการยกเลิก">'[2]SUM (Region)'!#REF!</definedName>
    <definedName name="รายการยกเลิกสชป.1">'[2]SUM (Region)'!#REF!</definedName>
    <definedName name="รายการยกเลิกสชป.10">'[2]SUM (Region)'!#REF!</definedName>
    <definedName name="รายการยกเลิกสชป.11">'[2]SUM (Region)'!#REF!</definedName>
    <definedName name="รายการยกเลิกสชป.12">'[2]SUM (Region)'!#REF!</definedName>
    <definedName name="รายการยกเลิกสชป.13">'[2]SUM (Region)'!#REF!</definedName>
    <definedName name="รายการยกเลิกสชป.14">'[2]SUM (Region)'!#REF!</definedName>
    <definedName name="รายการยกเลิกสชป.15">'[2]SUM (Region)'!#REF!</definedName>
    <definedName name="รายการยกเลิกสชป.16">'[2]SUM (Region)'!#REF!</definedName>
    <definedName name="รายการยกเลิกสชป.2">'[2]SUM (Region)'!#REF!</definedName>
    <definedName name="รายการยกเลิกสชป.3">'[2]SUM (Region)'!#REF!</definedName>
    <definedName name="รายการยกเลิกสชป.4">'[2]SUM (Region)'!#REF!</definedName>
    <definedName name="รายการยกเลิกสชป.5">'[2]SUM (Region)'!#REF!</definedName>
    <definedName name="รายการยกเลิกสชป.6">'[2]SUM (Region)'!#REF!</definedName>
    <definedName name="รายการยกเลิกสชป.7">'[2]SUM (Region)'!#REF!</definedName>
    <definedName name="รายการยกเลิกสชป.8">'[2]SUM (Region)'!#REF!</definedName>
    <definedName name="รายการยกเลิกสชป.9">'[2]SUM (Region)'!#REF!</definedName>
    <definedName name="รายการรอความต้องการงปม.">'[2]SUM (Region)'!#REF!</definedName>
    <definedName name="รายการรอความต้องการงปม.สชป.1">'[2]SUM (Region)'!#REF!</definedName>
    <definedName name="รายการรอความต้องการงปม.สชป.10">'[2]SUM (Region)'!#REF!</definedName>
    <definedName name="รายการรอความต้องการงปม.สชป.11">'[2]SUM (Region)'!#REF!</definedName>
    <definedName name="รายการรอความต้องการงปม.สชป.12">'[2]SUM (Region)'!#REF!</definedName>
    <definedName name="รายการรอความต้องการงปม.สชป.13">'[2]SUM (Region)'!#REF!</definedName>
    <definedName name="รายการรอความต้องการงปม.สชป.14">'[2]SUM (Region)'!#REF!</definedName>
    <definedName name="รายการรอความต้องการงปม.สชป.15">'[2]SUM (Region)'!#REF!</definedName>
    <definedName name="รายการรอความต้องการงปม.สชป.16">'[2]SUM (Region)'!#REF!</definedName>
    <definedName name="รายการรอความต้องการงปม.สชป.2">'[2]SUM (Region)'!#REF!</definedName>
    <definedName name="รายการรอความต้องการงปม.สชป.3">'[2]SUM (Region)'!#REF!</definedName>
    <definedName name="รายการรอความต้องการงปม.สชป.4">'[2]SUM (Region)'!#REF!</definedName>
    <definedName name="รายการรอความต้องการงปม.สชป.5">'[2]SUM (Region)'!#REF!</definedName>
    <definedName name="รายการรอความต้องการงปม.สชป.6">'[2]SUM (Region)'!#REF!</definedName>
    <definedName name="รายการรอความต้องการงปม.สชป.7">'[2]SUM (Region)'!#REF!</definedName>
    <definedName name="รายการรอความต้องการงปม.สชป.8">'[2]SUM (Region)'!#REF!</definedName>
    <definedName name="รายการรอความต้องการงปม.สชป.9">'[2]SUM (Region)'!#REF!</definedName>
    <definedName name="รายการรองวด">'[2]SUM (Region)'!#REF!</definedName>
    <definedName name="รายการรองวดสชป.1">'[2]SUM (Region)'!#REF!</definedName>
    <definedName name="รายการรองวดสชป.10">'[2]SUM (Region)'!#REF!</definedName>
    <definedName name="รายการรองวดสชป.11">'[2]SUM (Region)'!#REF!</definedName>
    <definedName name="รายการรองวดสชป.12">'[2]SUM (Region)'!#REF!</definedName>
    <definedName name="รายการรองวดสชป.13">'[2]SUM (Region)'!#REF!</definedName>
    <definedName name="รายการรองวดสชป.14">'[2]SUM (Region)'!#REF!</definedName>
    <definedName name="รายการรองวดสชป.15">'[2]SUM (Region)'!#REF!</definedName>
    <definedName name="รายการรองวดสชป.16">'[2]SUM (Region)'!#REF!</definedName>
    <definedName name="รายการรองวดสชป.2">'[2]SUM (Region)'!#REF!</definedName>
    <definedName name="รายการรองวดสชป.3">'[2]SUM (Region)'!#REF!</definedName>
    <definedName name="รายการรองวดสชป.4">'[2]SUM (Region)'!#REF!</definedName>
    <definedName name="รายการรองวดสชป.5">'[2]SUM (Region)'!#REF!</definedName>
    <definedName name="รายการรองวดสชป.6">'[2]SUM (Region)'!#REF!</definedName>
    <definedName name="รายการรองวดสชป.7">'[2]SUM (Region)'!#REF!</definedName>
    <definedName name="รายการรองวดสชป.8">'[2]SUM (Region)'!#REF!</definedName>
    <definedName name="รายการรองวดสชป.9">'[2]SUM (Region)'!#REF!</definedName>
    <definedName name="รายการรอตรวจสอบ">'[2]SUM (Region)'!#REF!</definedName>
    <definedName name="รายการรอตรวจสอบสชป.1">'[2]SUM (Region)'!#REF!</definedName>
    <definedName name="รายการรอตรวจสอบสชป.10">'[2]SUM (Region)'!#REF!</definedName>
    <definedName name="รายการรอตรวจสอบสชป.11">'[2]SUM (Region)'!#REF!</definedName>
    <definedName name="รายการรอตรวจสอบสชป.12">'[2]SUM (Region)'!#REF!</definedName>
    <definedName name="รายการรอตรวจสอบสชป.13">'[2]SUM (Region)'!#REF!</definedName>
    <definedName name="รายการรอตรวจสอบสชป.14">'[2]SUM (Region)'!#REF!</definedName>
    <definedName name="รายการรอตรวจสอบสชป.15">'[2]SUM (Region)'!#REF!</definedName>
    <definedName name="รายการรอตรวจสอบสชป.16">'[2]SUM (Region)'!#REF!</definedName>
    <definedName name="รายการรอตรวจสอบสชป.2">'[2]SUM (Region)'!#REF!</definedName>
    <definedName name="รายการรอตรวจสอบสชป.3">'[2]SUM (Region)'!#REF!</definedName>
    <definedName name="รายการรอตรวจสอบสชป.4">'[2]SUM (Region)'!#REF!</definedName>
    <definedName name="รายการรอตรวจสอบสชป.5">'[2]SUM (Region)'!#REF!</definedName>
    <definedName name="รายการรอตรวจสอบสชป.6">'[2]SUM (Region)'!#REF!</definedName>
    <definedName name="รายการรอตรวจสอบสชป.7">'[2]SUM (Region)'!#REF!</definedName>
    <definedName name="รายการรอตรวจสอบสชป.8">'[2]SUM (Region)'!#REF!</definedName>
    <definedName name="รายการรอตรวจสอบสชป.9">'[2]SUM (Region)'!#REF!</definedName>
    <definedName name="รายการเสนอขอความต้องการงปม.">'[2]SUM (Region)'!#REF!</definedName>
    <definedName name="เลขประมาณการ">#REF!</definedName>
    <definedName name="หน่วยงาน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<sst xmlns="http://schemas.openxmlformats.org/spreadsheetml/2006/main" count="3921" uniqueCount="389">
  <si>
    <t>ข้อมูลโครงการชลประทานตราด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</si>
  <si>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</si>
  <si>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</si>
  <si>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</si>
  <si>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</si>
  <si>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</si>
  <si>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</si>
  <si>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</si>
  <si>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</si>
  <si>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</si>
  <si>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</si>
  <si>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</si>
  <si>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</si>
  <si>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</si>
  <si>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</si>
  <si>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</si>
  <si>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</si>
  <si>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</si>
  <si>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</si>
  <si>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</si>
  <si>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</si>
  <si>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</si>
  <si>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</si>
  <si>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</si>
  <si>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</si>
  <si>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</si>
  <si>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</si>
  <si>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</si>
  <si>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</si>
  <si>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</si>
  <si>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</si>
  <si>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</si>
  <si>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</si>
  <si>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</si>
  <si>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</si>
  <si>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</si>
  <si>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</si>
  <si>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</si>
  <si>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</si>
  <si>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</si>
  <si>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</si>
  <si>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</si>
  <si>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</si>
  <si>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</si>
  <si>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</si>
  <si>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</si>
  <si>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</si>
  <si>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</si>
  <si>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</si>
  <si>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กลางพระราชดำริ,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</si>
  <si>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</si>
  <si>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</si>
  <si>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</si>
  <si>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</si>
  <si>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</si>
  <si>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</si>
  <si>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</si>
  <si>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</si>
  <si>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</si>
  <si>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</si>
  <si>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</si>
  <si>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</si>
  <si>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</si>
  <si>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</si>
  <si>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</si>
  <si>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</si>
  <si>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</si>
  <si>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</si>
  <si>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</si>
  <si>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</si>
  <si>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</si>
  <si>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</si>
  <si>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</si>
  <si>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</si>
  <si>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</si>
  <si>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</si>
  <si>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</si>
  <si>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</si>
  <si>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</si>
  <si>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</si>
  <si>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</si>
  <si>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</si>
  <si>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</si>
  <si>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</si>
  <si>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</si>
  <si>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</si>
  <si>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</si>
  <si>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</si>
  <si>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</si>
  <si>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</si>
  <si>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</si>
  <si>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</si>
  <si>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</si>
  <si>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</si>
  <si>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</si>
  <si>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</si>
  <si>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r>
      <t>W</t>
    </r>
    <r>
      <rPr>
        <b/>
        <vertAlign val="subscript"/>
        <sz val="14"/>
        <rFont val="CordiaUPC"/>
        <family val="2"/>
      </rPr>
      <t>C</t>
    </r>
  </si>
  <si>
    <r>
      <t>B</t>
    </r>
    <r>
      <rPr>
        <b/>
        <vertAlign val="subscript"/>
        <sz val="14"/>
        <rFont val="CordiaUPC"/>
        <family val="2"/>
      </rPr>
      <t>L</t>
    </r>
  </si>
  <si>
    <r>
      <t>B</t>
    </r>
    <r>
      <rPr>
        <b/>
        <vertAlign val="subscript"/>
        <sz val="14"/>
        <rFont val="CordiaUPC"/>
        <family val="2"/>
      </rPr>
      <t>R</t>
    </r>
  </si>
  <si>
    <r>
      <t>T</t>
    </r>
    <r>
      <rPr>
        <b/>
        <vertAlign val="subscript"/>
        <sz val="14"/>
        <rFont val="CordiaUPC"/>
        <family val="2"/>
      </rPr>
      <t>L</t>
    </r>
  </si>
  <si>
    <r>
      <t>T</t>
    </r>
    <r>
      <rPr>
        <b/>
        <vertAlign val="subscript"/>
        <sz val="14"/>
        <rFont val="CordiaUPC"/>
        <family val="2"/>
      </rPr>
      <t>R</t>
    </r>
  </si>
  <si>
    <r>
      <t>R</t>
    </r>
    <r>
      <rPr>
        <b/>
        <vertAlign val="subscript"/>
        <sz val="14"/>
        <rFont val="CordiaUPC"/>
        <family val="2"/>
      </rPr>
      <t>L</t>
    </r>
  </si>
  <si>
    <r>
      <t>R</t>
    </r>
    <r>
      <rPr>
        <b/>
        <vertAlign val="subscript"/>
        <sz val="14"/>
        <rFont val="CordiaUPC"/>
        <family val="2"/>
      </rPr>
      <t>R</t>
    </r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</si>
  <si>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</si>
  <si>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</si>
  <si>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</si>
  <si>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</si>
  <si>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</si>
  <si>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</si>
  <si>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</si>
  <si>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</si>
  <si>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</si>
  <si>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</si>
  <si>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</si>
  <si>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</si>
  <si>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</si>
  <si>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</si>
  <si>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</si>
  <si>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</si>
  <si>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</si>
  <si>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</si>
  <si>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</si>
  <si>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</si>
  <si>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</si>
  <si>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</si>
  <si>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</si>
  <si>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</si>
  <si>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</si>
  <si>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</si>
  <si>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</si>
  <si>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</si>
  <si>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</si>
  <si>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</si>
  <si>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</si>
  <si>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</si>
  <si>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</si>
  <si>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</si>
  <si>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</si>
  <si>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</si>
  <si>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</si>
  <si>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</si>
  <si>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</si>
  <si>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</si>
  <si>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</si>
  <si>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</si>
  <si>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</si>
  <si>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</si>
  <si>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</si>
  <si>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</si>
  <si>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</si>
  <si>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</si>
  <si>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</si>
  <si>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</si>
  <si>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</si>
  <si>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</si>
  <si>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</si>
  <si>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</si>
  <si>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</si>
  <si>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</si>
  <si>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</si>
  <si>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</si>
  <si>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</si>
  <si>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</si>
  <si>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</si>
  <si>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r>
      <t xml:space="preserve">ขนาดท่อ </t>
    </r>
    <r>
      <rPr>
        <b/>
        <sz val="14"/>
        <rFont val="Symbol"/>
        <family val="1"/>
      </rPr>
      <t>f</t>
    </r>
  </si>
  <si>
    <t>จำนวนเครื่องสูบน้ำ</t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</si>
  <si>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</si>
  <si>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</si>
  <si>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</si>
  <si>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</si>
  <si>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</si>
  <si>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</si>
  <si>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</si>
  <si>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</si>
  <si>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</si>
  <si>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</si>
  <si>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</si>
  <si>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</si>
  <si>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</si>
  <si>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</si>
  <si>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</si>
  <si>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</si>
  <si>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</si>
  <si>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</si>
  <si>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t>(ม./วิ)</t>
  </si>
  <si>
    <t>(แห่ง)</t>
  </si>
  <si>
    <t>(PE/HDPE/PVC/Steel/AC/Concrete)</t>
  </si>
  <si>
    <t xml:space="preserve"> (1:x)</t>
  </si>
  <si>
    <t>โครงการขนาดกลาง</t>
  </si>
  <si>
    <t>คันกั้นน้ำเค็มนาเกลือ</t>
  </si>
  <si>
    <t>หนองคันทรง</t>
  </si>
  <si>
    <t>เมือง</t>
  </si>
  <si>
    <t>ตราด</t>
  </si>
  <si>
    <t>ชายฝั่งทะเลตะวันออก</t>
  </si>
  <si>
    <t>กลาง</t>
  </si>
  <si>
    <t>-</t>
  </si>
  <si>
    <t xml:space="preserve"> -</t>
  </si>
  <si>
    <t>นาเกลือ</t>
  </si>
  <si>
    <t>ลูกรัง</t>
  </si>
  <si>
    <t>1:1.15</t>
  </si>
  <si>
    <t>1.25x1.25</t>
  </si>
  <si>
    <t>1,2,2</t>
  </si>
  <si>
    <t>คันกั้นน้ำเค็มวังกระแจะ</t>
  </si>
  <si>
    <t>เนินตาแมว</t>
  </si>
  <si>
    <t>วังกระแจะ</t>
  </si>
  <si>
    <t>1,2</t>
  </si>
  <si>
    <t>คันดินเนินตาแมว</t>
  </si>
  <si>
    <t>คันกั้นน้ำเค็มคลองยายขวัญ</t>
  </si>
  <si>
    <t>คอนกรีต</t>
  </si>
  <si>
    <t>คันดินปลายคลอง</t>
  </si>
  <si>
    <t>คันกั้นน้ำเค็มดอนคลองใหญ่</t>
  </si>
  <si>
    <t>คันกั้นน้ำเค็มทุ่งวังกระแจะ</t>
  </si>
  <si>
    <t>อ่างเก็บน้ำเขาระกำ</t>
  </si>
  <si>
    <t>เขาระกำ</t>
  </si>
  <si>
    <t>ดิน</t>
  </si>
  <si>
    <t>1:2</t>
  </si>
  <si>
    <t>1:2.5</t>
  </si>
  <si>
    <t>Ribrab</t>
  </si>
  <si>
    <t>ดินลูกรัง</t>
  </si>
  <si>
    <t>1:3</t>
  </si>
  <si>
    <t>ปตร.คลองท่าเลื่อน</t>
  </si>
  <si>
    <t>ท่าเลื่อน</t>
  </si>
  <si>
    <t>ชำราก,ตะกาง</t>
  </si>
  <si>
    <t>โค้ง</t>
  </si>
  <si>
    <t>-3.50</t>
  </si>
  <si>
    <t>คันกั้นน้ำฯคลองใหญ่</t>
  </si>
  <si>
    <t>หนองปรือ</t>
  </si>
  <si>
    <t>แหลมงอบ</t>
  </si>
  <si>
    <t>คลองใหญ่</t>
  </si>
  <si>
    <t>ปตร.เขาระกำขยาย</t>
  </si>
  <si>
    <t>เกาะกันเกรา</t>
  </si>
  <si>
    <t>หนองเสม็ด</t>
  </si>
  <si>
    <t>2549</t>
  </si>
  <si>
    <t>+3.200</t>
  </si>
  <si>
    <t>+1.395</t>
  </si>
  <si>
    <t>ลาดยาง</t>
  </si>
  <si>
    <t>หินทิ้ง</t>
  </si>
  <si>
    <t>ปลูกหญ้า</t>
  </si>
  <si>
    <t>คลองส่งน้ำสายใหญ่ กม.0+000 ถึง 3+000</t>
  </si>
  <si>
    <t>C</t>
  </si>
  <si>
    <t>0+000</t>
  </si>
  <si>
    <t>1+502</t>
  </si>
  <si>
    <t>+3.7</t>
  </si>
  <si>
    <t>+1.0</t>
  </si>
  <si>
    <t>1:1.5</t>
  </si>
  <si>
    <t>4+000</t>
  </si>
  <si>
    <t>คลองส่งน้ำสายใหญ่ กม.3+000 ถึง 6+000</t>
  </si>
  <si>
    <t>4+885</t>
  </si>
  <si>
    <t>6+722</t>
  </si>
  <si>
    <t>คลองส่งน้ำสายใหญ่ กม.6+000 ถึง 9+239</t>
  </si>
  <si>
    <t>6+000</t>
  </si>
  <si>
    <t>6+732</t>
  </si>
  <si>
    <t>9+239</t>
  </si>
  <si>
    <t>คลองซอย 1  ซ้าย กม.0+000ถึง3+380</t>
  </si>
  <si>
    <t>2+703</t>
  </si>
  <si>
    <t>+2.7</t>
  </si>
  <si>
    <t>+1.6</t>
  </si>
  <si>
    <t>3+380</t>
  </si>
  <si>
    <t>คลองซอย 2 ซ้าย กม.0+000 ถึงกม.3+000</t>
  </si>
  <si>
    <t>4+758</t>
  </si>
  <si>
    <t>+3.2</t>
  </si>
  <si>
    <t>+4.5</t>
  </si>
  <si>
    <t>คลองซอย 2 ซ้าย กม.3+000 ถึงกม.6+000</t>
  </si>
  <si>
    <t>7+537</t>
  </si>
  <si>
    <t>คลองซอย 2 ซ้าย กม.6+000 ถึงกม.7+537</t>
  </si>
  <si>
    <t>คลองซอย 3 ซ้าย กม.0+000 ถึงกม.3+000</t>
  </si>
  <si>
    <t>4+270</t>
  </si>
  <si>
    <t>+2.94</t>
  </si>
  <si>
    <t>+2.5</t>
  </si>
  <si>
    <t>คลองซอย 3 ซ้าย กม.3+000 ถึงกม.6+000</t>
  </si>
  <si>
    <t>4+184</t>
  </si>
  <si>
    <t>คลองซอย 3 ซ้าย กม.6+000 ถึงกม.8+209</t>
  </si>
  <si>
    <t>8+209</t>
  </si>
  <si>
    <t>อ่างเก็บน้ำด่านชุมพล</t>
  </si>
  <si>
    <t>ด่านชุมพล</t>
  </si>
  <si>
    <t>บ่อไร่</t>
  </si>
  <si>
    <t>ลุ่มน้ำชายฝั่งทะเลตะวันออก</t>
  </si>
  <si>
    <t>ราดยาง</t>
  </si>
  <si>
    <t>1 : 3</t>
  </si>
  <si>
    <t>1 : 2.5</t>
  </si>
  <si>
    <t>+ 33.000</t>
  </si>
  <si>
    <t>168,000</t>
  </si>
  <si>
    <t>+ 39.000</t>
  </si>
  <si>
    <t>7,500,000</t>
  </si>
  <si>
    <t>+ 38.000</t>
  </si>
  <si>
    <t>5,600,000</t>
  </si>
  <si>
    <t>2542</t>
  </si>
  <si>
    <t>หินเรียง</t>
  </si>
  <si>
    <t>หญ้า</t>
  </si>
  <si>
    <t xml:space="preserve"> 1 : 2.5</t>
  </si>
  <si>
    <t>Ogee weir</t>
  </si>
  <si>
    <t>คลองพีด</t>
  </si>
  <si>
    <t>CD</t>
  </si>
  <si>
    <t>0 + 000</t>
  </si>
  <si>
    <t>3 + 000</t>
  </si>
  <si>
    <t>อ่างเก็บน้ำบ้านมะนาว</t>
  </si>
  <si>
    <t>มะนาว</t>
  </si>
  <si>
    <t>บ่อพลอย</t>
  </si>
  <si>
    <t>+ 32.500</t>
  </si>
  <si>
    <t>70,500</t>
  </si>
  <si>
    <t>+ 37.100</t>
  </si>
  <si>
    <t>2,410,000</t>
  </si>
  <si>
    <t>+ 36.500</t>
  </si>
  <si>
    <t>2,350,000</t>
  </si>
  <si>
    <t>คลองมะนาว</t>
  </si>
  <si>
    <t>2 + 200</t>
  </si>
  <si>
    <t>อ่างเก็บน้ำห้วยแร้ง</t>
  </si>
  <si>
    <t>ทับมะกอก</t>
  </si>
  <si>
    <t>2,800,000</t>
  </si>
  <si>
    <t>+ 44.430</t>
  </si>
  <si>
    <t>52,000,000</t>
  </si>
  <si>
    <t>+ 42.500</t>
  </si>
  <si>
    <t>36,800,000</t>
  </si>
  <si>
    <t>คลองห้วยแร้ง</t>
  </si>
  <si>
    <t>42 + 200</t>
  </si>
  <si>
    <t>อ่างเก็บน้ำวังปลาหมอ</t>
  </si>
  <si>
    <t>วังตัก</t>
  </si>
  <si>
    <t>เขาสมิง</t>
  </si>
  <si>
    <t>+ 23.500</t>
  </si>
  <si>
    <t>600,000</t>
  </si>
  <si>
    <t>+ 34.470</t>
  </si>
  <si>
    <t>8,977,000</t>
  </si>
  <si>
    <t>6,630,000</t>
  </si>
  <si>
    <t>คลองวังตัก</t>
  </si>
  <si>
    <t>1 + 300</t>
  </si>
  <si>
    <t>ปตร.เขาสมิง</t>
  </si>
  <si>
    <t>ทุ่งนนทรี</t>
  </si>
  <si>
    <t>บานตรง</t>
  </si>
  <si>
    <t>+ 5.500</t>
  </si>
  <si>
    <t>+ 1.769</t>
  </si>
  <si>
    <t>1 : 4</t>
  </si>
  <si>
    <t>0.40</t>
  </si>
  <si>
    <t>แม่น้ำเขาสมิง</t>
  </si>
  <si>
    <t>13 + 000</t>
  </si>
  <si>
    <t>ปตร.คลองร่างหวาย</t>
  </si>
  <si>
    <t>ท่ากระท้อน</t>
  </si>
  <si>
    <t>บานโค้ง</t>
  </si>
  <si>
    <t>+ 4.900</t>
  </si>
  <si>
    <t>+ 0.900</t>
  </si>
  <si>
    <t>1 : 2</t>
  </si>
  <si>
    <t>0.30</t>
  </si>
  <si>
    <t>คลองร่างหวาย</t>
  </si>
  <si>
    <t>15 + 000</t>
  </si>
  <si>
    <t>โครงการพระราชดำริ</t>
  </si>
  <si>
    <t>อ่างเก็บน้ำคลองเขาล้าน</t>
  </si>
  <si>
    <t>หนองม่วง</t>
  </si>
  <si>
    <t>ไม้รูด</t>
  </si>
  <si>
    <t>เล็กพระราชดำริ</t>
  </si>
  <si>
    <t>350</t>
  </si>
  <si>
    <t>2523</t>
  </si>
  <si>
    <t>ดินลูกรังบดอัด</t>
  </si>
  <si>
    <t>+ 25.000</t>
  </si>
  <si>
    <t>+ 32.200</t>
  </si>
  <si>
    <t>+ 31.500</t>
  </si>
  <si>
    <t>Ogee Weir</t>
  </si>
  <si>
    <t>คลองเขาล้าน</t>
  </si>
  <si>
    <t>ฝายคลองเขาล้าน</t>
  </si>
  <si>
    <t>257800</t>
  </si>
  <si>
    <t>1324800</t>
  </si>
  <si>
    <t>500</t>
  </si>
  <si>
    <t>2527</t>
  </si>
  <si>
    <t>คอนกรีตเสริมเหล็ก</t>
  </si>
  <si>
    <t>Broad-Crested Weir</t>
  </si>
  <si>
    <t>อ่างเก็บน้ำคลองมะนาว</t>
  </si>
  <si>
    <t>259100</t>
  </si>
  <si>
    <t>1323400</t>
  </si>
  <si>
    <t>650</t>
  </si>
  <si>
    <t>2537</t>
  </si>
  <si>
    <t>+ 3.000</t>
  </si>
  <si>
    <t>+ 10.300</t>
  </si>
  <si>
    <t>+ 9.500</t>
  </si>
  <si>
    <t>7 + 000</t>
  </si>
  <si>
    <t>โครงการทับทิมสยาม 01 (อ่างฯคลองหลอด 2)</t>
  </si>
  <si>
    <t>+ 48.200</t>
  </si>
  <si>
    <t>+ 52.700</t>
  </si>
  <si>
    <t>+ 52.000</t>
  </si>
  <si>
    <t>1 ( 2 แห่ง )</t>
  </si>
  <si>
    <t>คลองประณีต</t>
  </si>
  <si>
    <t>27 + 000</t>
  </si>
  <si>
    <t>โครงการ ปชด.</t>
  </si>
  <si>
    <t>โครงการฝายบ้านท่ากุ่ม</t>
  </si>
  <si>
    <t>ท่ากุ่ม</t>
  </si>
  <si>
    <t>ปชด.</t>
  </si>
  <si>
    <t>คอนกรีตล้วนปนหินใหญ่</t>
  </si>
  <si>
    <t>บานเหล็ก</t>
  </si>
  <si>
    <t>คลองท่ากุ่ม</t>
  </si>
  <si>
    <t>ทรบ.บ้านปะอาและการขุดลอก</t>
  </si>
  <si>
    <t>ปะอา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</si>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</sst>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0"/>
    <numFmt numFmtId="189" formatCode="0.000"/>
    <numFmt numFmtId="190" formatCode="_-* #,##0.000_-;\-* #,##0.000_-;_-* &quot;-&quot;??_-;_-@_-"/>
    <numFmt numFmtId="191" formatCode="\(General\)"/>
    <numFmt numFmtId="192" formatCode="0.00;[Red]0.00"/>
    <numFmt numFmtId="193" formatCode="0.000;[Red]0.000"/>
    <numFmt numFmtId="194" formatCode="#,##0;[Red]#,##0"/>
    <numFmt numFmtId="195" formatCode="0.00_ ;[Red]\-0.00\ "/>
    <numFmt numFmtId="196" formatCode="#,##0.00;[Red]#,##0.00"/>
    <numFmt numFmtId="197" formatCode="0;[Red]0"/>
    <numFmt numFmtId="198" formatCode="_(&quot;$&quot;* #,##0.00_);_(&quot;$&quot;* \(#,##0.00\);_(&quot;$&quot;* &quot;-&quot;??_);_(@_)"/>
    <numFmt numFmtId="199" formatCode="0.00_)"/>
  </numFmts>
  <fonts count="53">
    <font>
      <sz val="14"/>
      <name val="CordiaUPC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CordiaUPC"/>
      <family val="2"/>
    </font>
    <font>
      <b/>
      <sz val="14"/>
      <name val="BrowalliaUPC"/>
      <family val="2"/>
    </font>
    <font>
      <b/>
      <sz val="14"/>
      <name val="Symbol"/>
      <family val="1"/>
    </font>
    <font>
      <b/>
      <sz val="10"/>
      <name val="CordiaUPC"/>
      <family val="2"/>
    </font>
    <font>
      <b/>
      <vertAlign val="subscript"/>
      <sz val="14"/>
      <name val="CordiaUPC"/>
      <family val="2"/>
    </font>
    <font>
      <b/>
      <vertAlign val="superscript"/>
      <sz val="14"/>
      <name val="CordiaUPC"/>
      <family val="2"/>
    </font>
    <font>
      <b/>
      <sz val="16"/>
      <name val="CordiaUPC"/>
      <family val="2"/>
    </font>
    <font>
      <b/>
      <u val="single"/>
      <sz val="16"/>
      <name val="CordiaUPC"/>
      <family val="2"/>
    </font>
    <font>
      <sz val="14"/>
      <name val="Cordia New"/>
      <family val="2"/>
    </font>
    <font>
      <sz val="10.75"/>
      <name val="CordiaUPC"/>
      <family val="2"/>
    </font>
    <font>
      <sz val="10"/>
      <name val="Arial"/>
      <family val="2"/>
    </font>
    <font>
      <sz val="16"/>
      <name val="AngsanaUPC"/>
      <family val="1"/>
    </font>
    <font>
      <sz val="18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4"/>
      <name val="AngsanaUPC"/>
      <family val="1"/>
    </font>
    <font>
      <b/>
      <sz val="24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8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44" fontId="29" fillId="0" borderId="0" applyFont="0" applyFill="0" applyBorder="0" applyAlignment="0" applyProtection="0"/>
    <xf numFmtId="4" fontId="30" fillId="0" borderId="1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9" fillId="0" borderId="0">
      <alignment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9" fillId="0" borderId="0">
      <alignment/>
      <protection/>
    </xf>
    <xf numFmtId="198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38" fontId="31" fillId="20" borderId="0" applyNumberFormat="0" applyBorder="0" applyAlignment="0" applyProtection="0"/>
    <xf numFmtId="0" fontId="29" fillId="0" borderId="0">
      <alignment/>
      <protection/>
    </xf>
    <xf numFmtId="10" fontId="31" fillId="21" borderId="2" applyNumberFormat="0" applyBorder="0" applyAlignment="0" applyProtection="0"/>
    <xf numFmtId="37" fontId="32" fillId="0" borderId="0">
      <alignment/>
      <protection/>
    </xf>
    <xf numFmtId="199" fontId="33" fillId="0" borderId="0">
      <alignment/>
      <protection/>
    </xf>
    <xf numFmtId="0" fontId="34" fillId="0" borderId="0">
      <alignment/>
      <protection/>
    </xf>
    <xf numFmtId="10" fontId="28" fillId="0" borderId="0" applyFont="0" applyFill="0" applyBorder="0" applyAlignment="0" applyProtection="0"/>
    <xf numFmtId="1" fontId="28" fillId="0" borderId="3" applyNumberFormat="0" applyFill="0" applyAlignment="0" applyProtection="0"/>
    <xf numFmtId="0" fontId="29" fillId="0" borderId="0">
      <alignment/>
      <protection/>
    </xf>
    <xf numFmtId="3" fontId="35" fillId="0" borderId="4">
      <alignment horizontal="center"/>
      <protection/>
    </xf>
    <xf numFmtId="0" fontId="38" fillId="22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6" applyNumberFormat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4" fontId="30" fillId="0" borderId="1">
      <alignment/>
      <protection/>
    </xf>
    <xf numFmtId="0" fontId="45" fillId="25" borderId="5" applyNumberFormat="0" applyAlignment="0" applyProtection="0"/>
    <xf numFmtId="0" fontId="46" fillId="26" borderId="0" applyNumberFormat="0" applyBorder="0" applyAlignment="0" applyProtection="0"/>
    <xf numFmtId="9" fontId="36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27" borderId="0" applyNumberFormat="0" applyBorder="0" applyAlignment="0" applyProtection="0"/>
    <xf numFmtId="0" fontId="29" fillId="0" borderId="0">
      <alignment/>
      <protection/>
    </xf>
    <xf numFmtId="4" fontId="30" fillId="0" borderId="1">
      <alignment/>
      <protection/>
    </xf>
    <xf numFmtId="0" fontId="29" fillId="0" borderId="0">
      <alignment/>
      <protection/>
    </xf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9" fillId="22" borderId="9" applyNumberFormat="0" applyAlignment="0" applyProtection="0"/>
    <xf numFmtId="0" fontId="36" fillId="34" borderId="10" applyNumberFormat="0" applyFont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</cellStyleXfs>
  <cellXfs count="260">
    <xf numFmtId="0" fontId="0" fillId="0" borderId="0" xfId="0" applyAlignment="1">
      <alignment/>
    </xf>
    <xf numFmtId="187" fontId="18" fillId="0" borderId="0" xfId="53" applyNumberFormat="1" applyFont="1" applyFill="1" applyAlignment="1" applyProtection="1" quotePrefix="1">
      <alignment horizontal="left"/>
      <protection/>
    </xf>
    <xf numFmtId="0" fontId="18" fillId="0" borderId="0" xfId="0" applyFont="1" applyFill="1" applyAlignment="1" applyProtection="1">
      <alignment vertical="top" wrapText="1"/>
      <protection hidden="1"/>
    </xf>
    <xf numFmtId="188" fontId="18" fillId="0" borderId="0" xfId="0" applyNumberFormat="1" applyFont="1" applyFill="1" applyAlignment="1" applyProtection="1">
      <alignment horizontal="center" vertical="top"/>
      <protection hidden="1"/>
    </xf>
    <xf numFmtId="188" fontId="18" fillId="0" borderId="0" xfId="0" applyNumberFormat="1" applyFont="1" applyFill="1" applyAlignment="1" applyProtection="1">
      <alignment horizontal="center" vertical="top" wrapText="1"/>
      <protection hidden="1"/>
    </xf>
    <xf numFmtId="187" fontId="18" fillId="0" borderId="0" xfId="53" applyNumberFormat="1" applyFont="1" applyFill="1" applyAlignment="1" applyProtection="1">
      <alignment horizontal="centerContinuous" vertical="top"/>
      <protection hidden="1"/>
    </xf>
    <xf numFmtId="0" fontId="18" fillId="0" borderId="0" xfId="0" applyFont="1" applyFill="1" applyAlignment="1" applyProtection="1">
      <alignment vertical="top"/>
      <protection hidden="1"/>
    </xf>
    <xf numFmtId="187" fontId="18" fillId="0" borderId="0" xfId="53" applyNumberFormat="1" applyFont="1" applyFill="1" applyAlignment="1" applyProtection="1">
      <alignment vertical="top"/>
      <protection hidden="1"/>
    </xf>
    <xf numFmtId="49" fontId="18" fillId="0" borderId="0" xfId="0" applyNumberFormat="1" applyFont="1" applyFill="1" applyAlignment="1" applyProtection="1">
      <alignment vertical="top"/>
      <protection hidden="1"/>
    </xf>
    <xf numFmtId="187" fontId="18" fillId="0" borderId="14" xfId="53" applyNumberFormat="1" applyFont="1" applyFill="1" applyBorder="1" applyAlignment="1">
      <alignment horizontal="center" vertical="top" wrapText="1"/>
    </xf>
    <xf numFmtId="187" fontId="18" fillId="0" borderId="15" xfId="53" applyNumberFormat="1" applyFont="1" applyFill="1" applyBorder="1" applyAlignment="1">
      <alignment horizontal="center" vertical="top" wrapText="1"/>
    </xf>
    <xf numFmtId="0" fontId="18" fillId="0" borderId="16" xfId="0" applyNumberFormat="1" applyFont="1" applyFill="1" applyBorder="1" applyAlignment="1" applyProtection="1">
      <alignment horizontal="centerContinuous" vertical="top"/>
      <protection/>
    </xf>
    <xf numFmtId="0" fontId="18" fillId="0" borderId="15" xfId="0" applyNumberFormat="1" applyFont="1" applyFill="1" applyBorder="1" applyAlignment="1" applyProtection="1">
      <alignment horizontal="centerContinuous" vertical="top"/>
      <protection/>
    </xf>
    <xf numFmtId="0" fontId="18" fillId="0" borderId="17" xfId="0" applyNumberFormat="1" applyFont="1" applyFill="1" applyBorder="1" applyAlignment="1" applyProtection="1" quotePrefix="1">
      <alignment horizontal="centerContinuous" vertical="top"/>
      <protection/>
    </xf>
    <xf numFmtId="188" fontId="18" fillId="0" borderId="16" xfId="53" applyNumberFormat="1" applyFont="1" applyFill="1" applyBorder="1" applyAlignment="1" applyProtection="1">
      <alignment horizontal="centerContinuous" vertical="top"/>
      <protection/>
    </xf>
    <xf numFmtId="188" fontId="18" fillId="0" borderId="17" xfId="53" applyNumberFormat="1" applyFont="1" applyFill="1" applyBorder="1" applyAlignment="1" applyProtection="1" quotePrefix="1">
      <alignment horizontal="centerContinuous" vertical="top"/>
      <protection/>
    </xf>
    <xf numFmtId="188" fontId="18" fillId="0" borderId="2" xfId="53" applyNumberFormat="1" applyFont="1" applyFill="1" applyBorder="1" applyAlignment="1" applyProtection="1">
      <alignment horizontal="centerContinuous" vertical="top"/>
      <protection/>
    </xf>
    <xf numFmtId="187" fontId="18" fillId="0" borderId="15" xfId="53" applyNumberFormat="1" applyFont="1" applyFill="1" applyBorder="1" applyAlignment="1">
      <alignment horizontal="centerContinuous" vertical="top"/>
    </xf>
    <xf numFmtId="187" fontId="18" fillId="0" borderId="14" xfId="53" applyNumberFormat="1" applyFont="1" applyFill="1" applyBorder="1" applyAlignment="1" applyProtection="1" quotePrefix="1">
      <alignment horizontal="center" vertical="top"/>
      <protection/>
    </xf>
    <xf numFmtId="0" fontId="18" fillId="0" borderId="14" xfId="0" applyNumberFormat="1" applyFont="1" applyFill="1" applyBorder="1" applyAlignment="1" applyProtection="1">
      <alignment horizontal="centerContinuous" vertical="top"/>
      <protection/>
    </xf>
    <xf numFmtId="0" fontId="18" fillId="35" borderId="16" xfId="0" applyNumberFormat="1" applyFont="1" applyFill="1" applyBorder="1" applyAlignment="1" applyProtection="1">
      <alignment horizontal="centerContinuous" vertical="top"/>
      <protection/>
    </xf>
    <xf numFmtId="0" fontId="18" fillId="35" borderId="15" xfId="0" applyNumberFormat="1" applyFont="1" applyFill="1" applyBorder="1" applyAlignment="1" applyProtection="1">
      <alignment horizontal="centerContinuous" vertical="top"/>
      <protection/>
    </xf>
    <xf numFmtId="49" fontId="18" fillId="35" borderId="15" xfId="0" applyNumberFormat="1" applyFont="1" applyFill="1" applyBorder="1" applyAlignment="1" applyProtection="1">
      <alignment horizontal="centerContinuous" vertical="top"/>
      <protection/>
    </xf>
    <xf numFmtId="0" fontId="18" fillId="35" borderId="18" xfId="0" applyFont="1" applyFill="1" applyBorder="1" applyAlignment="1" applyProtection="1">
      <alignment vertical="top"/>
      <protection hidden="1"/>
    </xf>
    <xf numFmtId="188" fontId="18" fillId="36" borderId="16" xfId="53" applyNumberFormat="1" applyFont="1" applyFill="1" applyBorder="1" applyAlignment="1" applyProtection="1">
      <alignment horizontal="centerContinuous" vertical="top"/>
      <protection/>
    </xf>
    <xf numFmtId="0" fontId="18" fillId="36" borderId="15" xfId="0" applyFont="1" applyFill="1" applyBorder="1" applyAlignment="1" applyProtection="1">
      <alignment horizontal="centerContinuous" vertical="top"/>
      <protection hidden="1"/>
    </xf>
    <xf numFmtId="0" fontId="18" fillId="36" borderId="15" xfId="0" applyNumberFormat="1" applyFont="1" applyFill="1" applyBorder="1" applyAlignment="1" applyProtection="1">
      <alignment horizontal="centerContinuous" vertical="top"/>
      <protection/>
    </xf>
    <xf numFmtId="188" fontId="18" fillId="37" borderId="16" xfId="53" applyNumberFormat="1" applyFont="1" applyFill="1" applyBorder="1" applyAlignment="1" applyProtection="1">
      <alignment horizontal="centerContinuous" vertical="top"/>
      <protection/>
    </xf>
    <xf numFmtId="0" fontId="18" fillId="37" borderId="15" xfId="0" applyFont="1" applyFill="1" applyBorder="1" applyAlignment="1" applyProtection="1">
      <alignment horizontal="centerContinuous" vertical="top"/>
      <protection hidden="1"/>
    </xf>
    <xf numFmtId="0" fontId="18" fillId="37" borderId="17" xfId="0" applyFont="1" applyFill="1" applyBorder="1" applyAlignment="1" applyProtection="1">
      <alignment horizontal="centerContinuous" vertical="top"/>
      <protection hidden="1"/>
    </xf>
    <xf numFmtId="0" fontId="18" fillId="38" borderId="19" xfId="0" applyFont="1" applyFill="1" applyBorder="1" applyAlignment="1" applyProtection="1">
      <alignment horizontal="centerContinuous" vertical="top"/>
      <protection hidden="1"/>
    </xf>
    <xf numFmtId="0" fontId="18" fillId="38" borderId="18" xfId="0" applyFont="1" applyFill="1" applyBorder="1" applyAlignment="1" applyProtection="1">
      <alignment horizontal="centerContinuous" vertical="top"/>
      <protection hidden="1"/>
    </xf>
    <xf numFmtId="0" fontId="18" fillId="38" borderId="20" xfId="0" applyFont="1" applyFill="1" applyBorder="1" applyAlignment="1" applyProtection="1">
      <alignment horizontal="centerContinuous" vertical="top"/>
      <protection hidden="1"/>
    </xf>
    <xf numFmtId="187" fontId="18" fillId="0" borderId="3" xfId="53" applyNumberFormat="1" applyFont="1" applyFill="1" applyBorder="1" applyAlignment="1">
      <alignment horizontal="centerContinuous" vertical="top"/>
    </xf>
    <xf numFmtId="187" fontId="18" fillId="0" borderId="21" xfId="53" applyNumberFormat="1" applyFont="1" applyFill="1" applyBorder="1" applyAlignment="1">
      <alignment horizontal="centerContinuous" vertical="top"/>
    </xf>
    <xf numFmtId="0" fontId="18" fillId="0" borderId="14" xfId="0" applyNumberFormat="1" applyFont="1" applyFill="1" applyBorder="1" applyAlignment="1">
      <alignment horizontal="center" vertical="top"/>
    </xf>
    <xf numFmtId="188" fontId="18" fillId="0" borderId="14" xfId="53" applyNumberFormat="1" applyFont="1" applyFill="1" applyBorder="1" applyAlignment="1" applyProtection="1">
      <alignment horizontal="center" vertical="top"/>
      <protection/>
    </xf>
    <xf numFmtId="188" fontId="18" fillId="0" borderId="3" xfId="53" applyNumberFormat="1" applyFont="1" applyFill="1" applyBorder="1" applyAlignment="1" applyProtection="1">
      <alignment horizontal="center" vertical="top"/>
      <protection/>
    </xf>
    <xf numFmtId="187" fontId="18" fillId="0" borderId="0" xfId="53" applyNumberFormat="1" applyFont="1" applyFill="1" applyBorder="1" applyAlignment="1">
      <alignment horizontal="centerContinuous" vertical="top"/>
    </xf>
    <xf numFmtId="187" fontId="18" fillId="0" borderId="3" xfId="53" applyNumberFormat="1" applyFont="1" applyFill="1" applyBorder="1" applyAlignment="1" applyProtection="1">
      <alignment horizontal="center" vertical="top"/>
      <protection/>
    </xf>
    <xf numFmtId="0" fontId="18" fillId="0" borderId="3" xfId="0" applyNumberFormat="1" applyFont="1" applyFill="1" applyBorder="1" applyAlignment="1" applyProtection="1">
      <alignment horizontal="centerContinuous" vertical="top"/>
      <protection/>
    </xf>
    <xf numFmtId="0" fontId="18" fillId="39" borderId="19" xfId="0" applyNumberFormat="1" applyFont="1" applyFill="1" applyBorder="1" applyAlignment="1" applyProtection="1">
      <alignment horizontal="centerContinuous" vertical="top"/>
      <protection/>
    </xf>
    <xf numFmtId="0" fontId="18" fillId="39" borderId="18" xfId="0" applyNumberFormat="1" applyFont="1" applyFill="1" applyBorder="1" applyAlignment="1" applyProtection="1">
      <alignment horizontal="centerContinuous" vertical="top"/>
      <protection/>
    </xf>
    <xf numFmtId="49" fontId="18" fillId="39" borderId="18" xfId="0" applyNumberFormat="1" applyFont="1" applyFill="1" applyBorder="1" applyAlignment="1" applyProtection="1">
      <alignment horizontal="centerContinuous" vertical="top"/>
      <protection/>
    </xf>
    <xf numFmtId="0" fontId="18" fillId="39" borderId="20" xfId="0" applyNumberFormat="1" applyFont="1" applyFill="1" applyBorder="1" applyAlignment="1" applyProtection="1">
      <alignment horizontal="centerContinuous" vertical="top"/>
      <protection/>
    </xf>
    <xf numFmtId="0" fontId="18" fillId="0" borderId="18" xfId="0" applyNumberFormat="1" applyFont="1" applyFill="1" applyBorder="1" applyAlignment="1" applyProtection="1">
      <alignment horizontal="centerContinuous" vertical="top"/>
      <protection/>
    </xf>
    <xf numFmtId="0" fontId="18" fillId="40" borderId="19" xfId="0" applyNumberFormat="1" applyFont="1" applyFill="1" applyBorder="1" applyAlignment="1" applyProtection="1">
      <alignment horizontal="centerContinuous" vertical="top"/>
      <protection/>
    </xf>
    <xf numFmtId="0" fontId="18" fillId="40" borderId="18" xfId="0" applyNumberFormat="1" applyFont="1" applyFill="1" applyBorder="1" applyAlignment="1" applyProtection="1">
      <alignment horizontal="centerContinuous" vertical="top"/>
      <protection/>
    </xf>
    <xf numFmtId="0" fontId="18" fillId="40" borderId="20" xfId="0" applyNumberFormat="1" applyFont="1" applyFill="1" applyBorder="1" applyAlignment="1" applyProtection="1">
      <alignment horizontal="centerContinuous" vertical="top"/>
      <protection/>
    </xf>
    <xf numFmtId="0" fontId="18" fillId="38" borderId="19" xfId="0" applyNumberFormat="1" applyFont="1" applyFill="1" applyBorder="1" applyAlignment="1" applyProtection="1">
      <alignment horizontal="centerContinuous" vertical="top"/>
      <protection/>
    </xf>
    <xf numFmtId="0" fontId="18" fillId="38" borderId="18" xfId="0" applyNumberFormat="1" applyFont="1" applyFill="1" applyBorder="1" applyAlignment="1" applyProtection="1">
      <alignment horizontal="centerContinuous" vertical="top"/>
      <protection/>
    </xf>
    <xf numFmtId="0" fontId="18" fillId="0" borderId="19" xfId="0" applyNumberFormat="1" applyFont="1" applyFill="1" applyBorder="1" applyAlignment="1" applyProtection="1">
      <alignment horizontal="centerContinuous" vertical="top"/>
      <protection/>
    </xf>
    <xf numFmtId="0" fontId="18" fillId="41" borderId="18" xfId="0" applyNumberFormat="1" applyFont="1" applyFill="1" applyBorder="1" applyAlignment="1" applyProtection="1">
      <alignment horizontal="centerContinuous" vertical="top"/>
      <protection/>
    </xf>
    <xf numFmtId="0" fontId="18" fillId="42" borderId="19" xfId="0" applyNumberFormat="1" applyFont="1" applyFill="1" applyBorder="1" applyAlignment="1" applyProtection="1">
      <alignment horizontal="centerContinuous" vertical="top"/>
      <protection/>
    </xf>
    <xf numFmtId="0" fontId="18" fillId="42" borderId="18" xfId="0" applyNumberFormat="1" applyFont="1" applyFill="1" applyBorder="1" applyAlignment="1" applyProtection="1">
      <alignment horizontal="centerContinuous" vertical="top"/>
      <protection/>
    </xf>
    <xf numFmtId="0" fontId="18" fillId="43" borderId="16" xfId="0" applyFont="1" applyFill="1" applyBorder="1" applyAlignment="1" applyProtection="1">
      <alignment horizontal="centerContinuous" vertical="top"/>
      <protection hidden="1"/>
    </xf>
    <xf numFmtId="0" fontId="18" fillId="43" borderId="15" xfId="0" applyNumberFormat="1" applyFont="1" applyFill="1" applyBorder="1" applyAlignment="1" applyProtection="1">
      <alignment horizontal="centerContinuous" vertical="top"/>
      <protection/>
    </xf>
    <xf numFmtId="0" fontId="18" fillId="43" borderId="17" xfId="0" applyNumberFormat="1" applyFont="1" applyFill="1" applyBorder="1" applyAlignment="1" applyProtection="1">
      <alignment horizontal="centerContinuous" vertical="top"/>
      <protection/>
    </xf>
    <xf numFmtId="0" fontId="18" fillId="44" borderId="19" xfId="0" applyNumberFormat="1" applyFont="1" applyFill="1" applyBorder="1" applyAlignment="1" applyProtection="1">
      <alignment horizontal="centerContinuous" vertical="top"/>
      <protection/>
    </xf>
    <xf numFmtId="0" fontId="18" fillId="44" borderId="18" xfId="0" applyNumberFormat="1" applyFont="1" applyFill="1" applyBorder="1" applyAlignment="1" applyProtection="1">
      <alignment horizontal="centerContinuous" vertical="top"/>
      <protection/>
    </xf>
    <xf numFmtId="0" fontId="18" fillId="0" borderId="14" xfId="0" applyNumberFormat="1" applyFont="1" applyFill="1" applyBorder="1" applyAlignment="1" applyProtection="1">
      <alignment horizontal="center" vertical="top"/>
      <protection/>
    </xf>
    <xf numFmtId="189" fontId="18" fillId="0" borderId="14" xfId="53" applyNumberFormat="1" applyFont="1" applyFill="1" applyBorder="1" applyAlignment="1" applyProtection="1">
      <alignment horizontal="center" vertical="top"/>
      <protection/>
    </xf>
    <xf numFmtId="190" fontId="18" fillId="0" borderId="14" xfId="53" applyNumberFormat="1" applyFont="1" applyFill="1" applyBorder="1" applyAlignment="1" applyProtection="1">
      <alignment horizontal="center" vertical="top"/>
      <protection/>
    </xf>
    <xf numFmtId="0" fontId="18" fillId="0" borderId="18" xfId="0" applyNumberFormat="1" applyFont="1" applyFill="1" applyBorder="1" applyAlignment="1">
      <alignment horizontal="centerContinuous" vertical="top"/>
    </xf>
    <xf numFmtId="190" fontId="18" fillId="0" borderId="2" xfId="53" applyNumberFormat="1" applyFont="1" applyFill="1" applyBorder="1" applyAlignment="1" applyProtection="1">
      <alignment horizontal="centerContinuous" vertical="top"/>
      <protection/>
    </xf>
    <xf numFmtId="188" fontId="18" fillId="0" borderId="18" xfId="53" applyNumberFormat="1" applyFont="1" applyFill="1" applyBorder="1" applyAlignment="1" applyProtection="1">
      <alignment horizontal="centerContinuous" vertical="top"/>
      <protection/>
    </xf>
    <xf numFmtId="190" fontId="18" fillId="0" borderId="18" xfId="53" applyNumberFormat="1" applyFont="1" applyFill="1" applyBorder="1" applyAlignment="1">
      <alignment horizontal="centerContinuous" vertical="top"/>
    </xf>
    <xf numFmtId="188" fontId="19" fillId="0" borderId="18" xfId="53" applyNumberFormat="1" applyFont="1" applyFill="1" applyBorder="1" applyAlignment="1">
      <alignment horizontal="centerContinuous" vertical="top"/>
    </xf>
    <xf numFmtId="0" fontId="18" fillId="0" borderId="18" xfId="53" applyNumberFormat="1" applyFont="1" applyFill="1" applyBorder="1" applyAlignment="1">
      <alignment horizontal="centerContinuous" vertical="top"/>
    </xf>
    <xf numFmtId="0" fontId="18" fillId="0" borderId="20" xfId="53" applyNumberFormat="1" applyFont="1" applyFill="1" applyBorder="1" applyAlignment="1">
      <alignment horizontal="centerContinuous" vertical="top"/>
    </xf>
    <xf numFmtId="187" fontId="18" fillId="0" borderId="19" xfId="53" applyNumberFormat="1" applyFont="1" applyFill="1" applyBorder="1" applyAlignment="1" applyProtection="1">
      <alignment horizontal="centerContinuous"/>
      <protection/>
    </xf>
    <xf numFmtId="187" fontId="18" fillId="0" borderId="15" xfId="53" applyNumberFormat="1" applyFont="1" applyFill="1" applyBorder="1" applyAlignment="1">
      <alignment horizontal="centerContinuous"/>
    </xf>
    <xf numFmtId="187" fontId="18" fillId="0" borderId="15" xfId="53" applyNumberFormat="1" applyFont="1" applyFill="1" applyBorder="1" applyAlignment="1" applyProtection="1">
      <alignment horizontal="centerContinuous"/>
      <protection/>
    </xf>
    <xf numFmtId="187" fontId="18" fillId="0" borderId="17" xfId="53" applyNumberFormat="1" applyFont="1" applyFill="1" applyBorder="1" applyAlignment="1">
      <alignment horizontal="centerContinuous"/>
    </xf>
    <xf numFmtId="0" fontId="18" fillId="0" borderId="14" xfId="0" applyFont="1" applyFill="1" applyBorder="1" applyAlignment="1" applyProtection="1">
      <alignment horizontal="center" vertical="top"/>
      <protection hidden="1"/>
    </xf>
    <xf numFmtId="190" fontId="18" fillId="0" borderId="3" xfId="53" applyNumberFormat="1" applyFont="1" applyFill="1" applyBorder="1" applyAlignment="1" applyProtection="1">
      <alignment horizontal="center" vertical="top"/>
      <protection/>
    </xf>
    <xf numFmtId="188" fontId="18" fillId="0" borderId="22" xfId="53" applyNumberFormat="1" applyFont="1" applyFill="1" applyBorder="1" applyAlignment="1" applyProtection="1">
      <alignment horizontal="centerContinuous" vertical="top"/>
      <protection/>
    </xf>
    <xf numFmtId="187" fontId="18" fillId="0" borderId="23" xfId="53" applyNumberFormat="1" applyFont="1" applyFill="1" applyBorder="1" applyAlignment="1" applyProtection="1">
      <alignment horizontal="centerContinuous"/>
      <protection/>
    </xf>
    <xf numFmtId="187" fontId="18" fillId="0" borderId="0" xfId="53" applyNumberFormat="1" applyFont="1" applyFill="1" applyBorder="1" applyAlignment="1">
      <alignment horizontal="centerContinuous"/>
    </xf>
    <xf numFmtId="187" fontId="18" fillId="0" borderId="21" xfId="53" applyNumberFormat="1" applyFont="1" applyFill="1" applyBorder="1" applyAlignment="1">
      <alignment horizontal="centerContinuous"/>
    </xf>
    <xf numFmtId="187" fontId="18" fillId="0" borderId="3" xfId="53" applyNumberFormat="1" applyFont="1" applyFill="1" applyBorder="1" applyAlignment="1">
      <alignment horizontal="centerContinuous" vertical="top" wrapText="1"/>
    </xf>
    <xf numFmtId="187" fontId="18" fillId="0" borderId="21" xfId="53" applyNumberFormat="1" applyFont="1" applyFill="1" applyBorder="1" applyAlignment="1">
      <alignment horizontal="centerContinuous" vertical="top" wrapText="1"/>
    </xf>
    <xf numFmtId="0" fontId="21" fillId="0" borderId="3" xfId="0" applyFont="1" applyFill="1" applyBorder="1" applyAlignment="1" applyProtection="1">
      <alignment vertical="top"/>
      <protection hidden="1"/>
    </xf>
    <xf numFmtId="188" fontId="19" fillId="0" borderId="3" xfId="53" applyNumberFormat="1" applyFont="1" applyFill="1" applyBorder="1" applyAlignment="1">
      <alignment horizontal="center" vertical="top"/>
    </xf>
    <xf numFmtId="187" fontId="18" fillId="0" borderId="3" xfId="53" applyNumberFormat="1" applyFont="1" applyFill="1" applyBorder="1" applyAlignment="1">
      <alignment horizontal="center" vertical="top"/>
    </xf>
    <xf numFmtId="0" fontId="18" fillId="0" borderId="3" xfId="0" applyNumberFormat="1" applyFont="1" applyFill="1" applyBorder="1" applyAlignment="1">
      <alignment horizontal="center" vertical="top"/>
    </xf>
    <xf numFmtId="0" fontId="18" fillId="0" borderId="2" xfId="0" applyFont="1" applyFill="1" applyBorder="1" applyAlignment="1" applyProtection="1">
      <alignment horizontal="centerContinuous" vertical="top"/>
      <protection hidden="1"/>
    </xf>
    <xf numFmtId="0" fontId="18" fillId="0" borderId="19" xfId="0" applyFont="1" applyFill="1" applyBorder="1" applyAlignment="1" applyProtection="1">
      <alignment horizontal="centerContinuous" vertical="top"/>
      <protection hidden="1"/>
    </xf>
    <xf numFmtId="0" fontId="18" fillId="0" borderId="18" xfId="0" applyFont="1" applyFill="1" applyBorder="1" applyAlignment="1" applyProtection="1">
      <alignment horizontal="centerContinuous" vertical="top"/>
      <protection hidden="1"/>
    </xf>
    <xf numFmtId="0" fontId="18" fillId="0" borderId="20" xfId="0" applyNumberFormat="1" applyFont="1" applyFill="1" applyBorder="1" applyAlignment="1">
      <alignment horizontal="centerContinuous" vertical="top"/>
    </xf>
    <xf numFmtId="49" fontId="18" fillId="0" borderId="18" xfId="0" applyNumberFormat="1" applyFont="1" applyFill="1" applyBorder="1" applyAlignment="1">
      <alignment horizontal="centerContinuous" vertical="top"/>
    </xf>
    <xf numFmtId="0" fontId="18" fillId="0" borderId="16" xfId="0" applyNumberFormat="1" applyFont="1" applyFill="1" applyBorder="1" applyAlignment="1">
      <alignment horizontal="centerContinuous" vertical="top"/>
    </xf>
    <xf numFmtId="0" fontId="18" fillId="0" borderId="17" xfId="0" applyNumberFormat="1" applyFont="1" applyFill="1" applyBorder="1" applyAlignment="1">
      <alignment horizontal="centerContinuous" vertical="top"/>
    </xf>
    <xf numFmtId="0" fontId="18" fillId="0" borderId="16" xfId="0" applyFont="1" applyFill="1" applyBorder="1" applyAlignment="1" applyProtection="1">
      <alignment horizontal="centerContinuous" vertical="top"/>
      <protection hidden="1"/>
    </xf>
    <xf numFmtId="0" fontId="18" fillId="0" borderId="15" xfId="0" applyFont="1" applyFill="1" applyBorder="1" applyAlignment="1" applyProtection="1">
      <alignment horizontal="centerContinuous" vertical="top"/>
      <protection hidden="1"/>
    </xf>
    <xf numFmtId="0" fontId="18" fillId="0" borderId="17" xfId="0" applyFont="1" applyFill="1" applyBorder="1" applyAlignment="1" applyProtection="1">
      <alignment horizontal="centerContinuous" vertical="top"/>
      <protection hidden="1"/>
    </xf>
    <xf numFmtId="0" fontId="18" fillId="0" borderId="17" xfId="0" applyFont="1" applyFill="1" applyBorder="1" applyAlignment="1" applyProtection="1">
      <alignment horizontal="center" vertical="top"/>
      <protection hidden="1"/>
    </xf>
    <xf numFmtId="0" fontId="18" fillId="0" borderId="19" xfId="0" applyNumberFormat="1" applyFont="1" applyFill="1" applyBorder="1" applyAlignment="1">
      <alignment horizontal="centerContinuous" vertical="top"/>
    </xf>
    <xf numFmtId="0" fontId="18" fillId="0" borderId="20" xfId="0" applyFont="1" applyFill="1" applyBorder="1" applyAlignment="1" applyProtection="1">
      <alignment horizontal="centerContinuous" vertical="top"/>
      <protection hidden="1"/>
    </xf>
    <xf numFmtId="0" fontId="18" fillId="0" borderId="3" xfId="0" applyNumberFormat="1" applyFont="1" applyFill="1" applyBorder="1" applyAlignment="1" applyProtection="1">
      <alignment horizontal="center" vertical="top"/>
      <protection/>
    </xf>
    <xf numFmtId="189" fontId="18" fillId="0" borderId="3" xfId="53" applyNumberFormat="1" applyFont="1" applyFill="1" applyBorder="1" applyAlignment="1" applyProtection="1">
      <alignment horizontal="center" vertical="top"/>
      <protection/>
    </xf>
    <xf numFmtId="0" fontId="18" fillId="0" borderId="14" xfId="0" applyFont="1" applyFill="1" applyBorder="1" applyAlignment="1" applyProtection="1">
      <alignment horizontal="centerContinuous" vertical="top"/>
      <protection hidden="1"/>
    </xf>
    <xf numFmtId="190" fontId="18" fillId="0" borderId="3" xfId="53" applyNumberFormat="1" applyFont="1" applyFill="1" applyBorder="1" applyAlignment="1">
      <alignment horizontal="center" vertical="top"/>
    </xf>
    <xf numFmtId="188" fontId="18" fillId="0" borderId="3" xfId="53" applyNumberFormat="1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/>
    </xf>
    <xf numFmtId="0" fontId="18" fillId="0" borderId="24" xfId="0" applyFont="1" applyFill="1" applyBorder="1" applyAlignment="1">
      <alignment horizontal="centerContinuous" vertical="top"/>
    </xf>
    <xf numFmtId="0" fontId="18" fillId="0" borderId="24" xfId="0" applyNumberFormat="1" applyFont="1" applyFill="1" applyBorder="1" applyAlignment="1">
      <alignment horizontal="centerContinuous" vertical="top"/>
    </xf>
    <xf numFmtId="187" fontId="18" fillId="0" borderId="14" xfId="53" applyNumberFormat="1" applyFont="1" applyFill="1" applyBorder="1" applyAlignment="1" applyProtection="1">
      <alignment horizontal="centerContinuous" vertical="top"/>
      <protection/>
    </xf>
    <xf numFmtId="187" fontId="18" fillId="0" borderId="14" xfId="53" applyNumberFormat="1" applyFont="1" applyFill="1" applyBorder="1" applyAlignment="1" applyProtection="1">
      <alignment horizontal="center" vertical="top"/>
      <protection/>
    </xf>
    <xf numFmtId="189" fontId="18" fillId="0" borderId="3" xfId="53" applyNumberFormat="1" applyFont="1" applyFill="1" applyBorder="1" applyAlignment="1">
      <alignment horizontal="center" vertical="top"/>
    </xf>
    <xf numFmtId="187" fontId="18" fillId="0" borderId="2" xfId="53" applyNumberFormat="1" applyFont="1" applyFill="1" applyBorder="1" applyAlignment="1" applyProtection="1">
      <alignment horizontal="centerContinuous" vertical="top"/>
      <protection/>
    </xf>
    <xf numFmtId="0" fontId="21" fillId="0" borderId="0" xfId="0" applyFont="1" applyFill="1" applyAlignment="1" applyProtection="1">
      <alignment vertical="top"/>
      <protection hidden="1"/>
    </xf>
    <xf numFmtId="0" fontId="18" fillId="0" borderId="3" xfId="0" applyFont="1" applyFill="1" applyBorder="1" applyAlignment="1" applyProtection="1">
      <alignment vertical="top"/>
      <protection hidden="1"/>
    </xf>
    <xf numFmtId="0" fontId="18" fillId="0" borderId="3" xfId="0" applyFont="1" applyFill="1" applyBorder="1" applyAlignment="1" applyProtection="1">
      <alignment horizontal="center" vertical="top"/>
      <protection hidden="1"/>
    </xf>
    <xf numFmtId="49" fontId="18" fillId="0" borderId="14" xfId="0" applyNumberFormat="1" applyFont="1" applyFill="1" applyBorder="1" applyAlignment="1" applyProtection="1">
      <alignment horizontal="centerContinuous" vertical="top"/>
      <protection hidden="1"/>
    </xf>
    <xf numFmtId="49" fontId="18" fillId="0" borderId="17" xfId="0" applyNumberFormat="1" applyFont="1" applyFill="1" applyBorder="1" applyAlignment="1" applyProtection="1">
      <alignment horizontal="centerContinuous" vertical="top"/>
      <protection hidden="1"/>
    </xf>
    <xf numFmtId="0" fontId="18" fillId="0" borderId="25" xfId="0" applyNumberFormat="1" applyFont="1" applyFill="1" applyBorder="1" applyAlignment="1">
      <alignment horizontal="center" vertical="top"/>
    </xf>
    <xf numFmtId="0" fontId="18" fillId="0" borderId="22" xfId="0" applyNumberFormat="1" applyFont="1" applyFill="1" applyBorder="1" applyAlignment="1">
      <alignment horizontal="center" vertical="top"/>
    </xf>
    <xf numFmtId="0" fontId="18" fillId="0" borderId="25" xfId="0" applyFont="1" applyFill="1" applyBorder="1" applyAlignment="1" applyProtection="1">
      <alignment vertical="top"/>
      <protection hidden="1"/>
    </xf>
    <xf numFmtId="0" fontId="18" fillId="0" borderId="22" xfId="0" applyFont="1" applyFill="1" applyBorder="1" applyAlignment="1" applyProtection="1">
      <alignment vertical="top"/>
      <protection hidden="1"/>
    </xf>
    <xf numFmtId="0" fontId="18" fillId="0" borderId="26" xfId="0" applyFont="1" applyFill="1" applyBorder="1" applyAlignment="1" applyProtection="1">
      <alignment horizontal="center" vertical="top"/>
      <protection hidden="1"/>
    </xf>
    <xf numFmtId="0" fontId="18" fillId="0" borderId="21" xfId="0" applyFont="1" applyFill="1" applyBorder="1" applyAlignment="1" applyProtection="1">
      <alignment horizontal="center" vertical="top"/>
      <protection hidden="1"/>
    </xf>
    <xf numFmtId="0" fontId="18" fillId="0" borderId="23" xfId="0" applyNumberFormat="1" applyFont="1" applyFill="1" applyBorder="1" applyAlignment="1">
      <alignment horizontal="center" vertical="top"/>
    </xf>
    <xf numFmtId="0" fontId="18" fillId="0" borderId="23" xfId="0" applyFont="1" applyFill="1" applyBorder="1" applyAlignment="1" applyProtection="1">
      <alignment horizontal="center" vertical="top"/>
      <protection hidden="1"/>
    </xf>
    <xf numFmtId="0" fontId="18" fillId="0" borderId="25" xfId="0" applyFont="1" applyFill="1" applyBorder="1" applyAlignment="1" applyProtection="1">
      <alignment horizontal="center" vertical="top"/>
      <protection hidden="1"/>
    </xf>
    <xf numFmtId="0" fontId="18" fillId="0" borderId="22" xfId="0" applyFont="1" applyFill="1" applyBorder="1" applyAlignment="1" applyProtection="1">
      <alignment horizontal="center" vertical="top"/>
      <protection hidden="1"/>
    </xf>
    <xf numFmtId="0" fontId="18" fillId="0" borderId="3" xfId="0" applyFont="1" applyFill="1" applyBorder="1" applyAlignment="1" applyProtection="1">
      <alignment horizontal="centerContinuous" vertical="top"/>
      <protection hidden="1"/>
    </xf>
    <xf numFmtId="0" fontId="18" fillId="0" borderId="21" xfId="0" applyFont="1" applyFill="1" applyBorder="1" applyAlignment="1" applyProtection="1">
      <alignment horizontal="centerContinuous" vertical="top"/>
      <protection hidden="1"/>
    </xf>
    <xf numFmtId="0" fontId="18" fillId="0" borderId="14" xfId="53" applyNumberFormat="1" applyFont="1" applyFill="1" applyBorder="1" applyAlignment="1" applyProtection="1">
      <alignment horizontal="center" vertical="top"/>
      <protection/>
    </xf>
    <xf numFmtId="187" fontId="18" fillId="0" borderId="3" xfId="53" applyNumberFormat="1" applyFont="1" applyFill="1" applyBorder="1" applyAlignment="1" applyProtection="1">
      <alignment horizontal="centerContinuous" vertical="top"/>
      <protection/>
    </xf>
    <xf numFmtId="49" fontId="18" fillId="0" borderId="3" xfId="0" applyNumberFormat="1" applyFont="1" applyFill="1" applyBorder="1" applyAlignment="1" applyProtection="1">
      <alignment horizontal="center" vertical="top"/>
      <protection hidden="1"/>
    </xf>
    <xf numFmtId="49" fontId="18" fillId="0" borderId="21" xfId="0" applyNumberFormat="1" applyFont="1" applyFill="1" applyBorder="1" applyAlignment="1" applyProtection="1">
      <alignment horizontal="center" vertical="top"/>
      <protection hidden="1"/>
    </xf>
    <xf numFmtId="0" fontId="20" fillId="0" borderId="3" xfId="0" applyFont="1" applyFill="1" applyBorder="1" applyAlignment="1" applyProtection="1">
      <alignment horizontal="center" vertical="top"/>
      <protection hidden="1"/>
    </xf>
    <xf numFmtId="0" fontId="20" fillId="0" borderId="0" xfId="0" applyFont="1" applyFill="1" applyAlignment="1" applyProtection="1">
      <alignment horizontal="center" vertical="top"/>
      <protection hidden="1"/>
    </xf>
    <xf numFmtId="0" fontId="18" fillId="0" borderId="16" xfId="0" applyFont="1" applyFill="1" applyBorder="1" applyAlignment="1" applyProtection="1">
      <alignment horizontal="center" vertical="top"/>
      <protection hidden="1"/>
    </xf>
    <xf numFmtId="0" fontId="21" fillId="0" borderId="20" xfId="0" applyFont="1" applyFill="1" applyBorder="1" applyAlignment="1" applyProtection="1">
      <alignment horizontal="centerContinuous" vertical="top"/>
      <protection hidden="1"/>
    </xf>
    <xf numFmtId="0" fontId="20" fillId="0" borderId="14" xfId="0" applyFont="1" applyFill="1" applyBorder="1" applyAlignment="1" applyProtection="1">
      <alignment horizontal="center" vertical="top"/>
      <protection hidden="1"/>
    </xf>
    <xf numFmtId="0" fontId="21" fillId="0" borderId="21" xfId="0" applyFont="1" applyFill="1" applyBorder="1" applyAlignment="1" applyProtection="1">
      <alignment vertical="top"/>
      <protection hidden="1"/>
    </xf>
    <xf numFmtId="188" fontId="18" fillId="0" borderId="3" xfId="53" applyNumberFormat="1" applyFont="1" applyFill="1" applyBorder="1" applyAlignment="1" applyProtection="1">
      <alignment horizontal="centerContinuous" vertical="top"/>
      <protection/>
    </xf>
    <xf numFmtId="187" fontId="18" fillId="0" borderId="24" xfId="53" applyNumberFormat="1" applyFont="1" applyFill="1" applyBorder="1" applyAlignment="1">
      <alignment horizontal="centerContinuous" vertical="top" wrapText="1"/>
    </xf>
    <xf numFmtId="187" fontId="18" fillId="0" borderId="22" xfId="53" applyNumberFormat="1" applyFont="1" applyFill="1" applyBorder="1" applyAlignment="1">
      <alignment horizontal="centerContinuous" vertical="top" wrapText="1"/>
    </xf>
    <xf numFmtId="0" fontId="21" fillId="0" borderId="24" xfId="0" applyFont="1" applyFill="1" applyBorder="1" applyAlignment="1" applyProtection="1">
      <alignment vertical="top"/>
      <protection hidden="1"/>
    </xf>
    <xf numFmtId="188" fontId="19" fillId="0" borderId="24" xfId="53" applyNumberFormat="1" applyFont="1" applyFill="1" applyBorder="1" applyAlignment="1">
      <alignment horizontal="center" vertical="top"/>
    </xf>
    <xf numFmtId="187" fontId="18" fillId="0" borderId="22" xfId="53" applyNumberFormat="1" applyFont="1" applyFill="1" applyBorder="1" applyAlignment="1">
      <alignment horizontal="centerContinuous" vertical="top"/>
    </xf>
    <xf numFmtId="187" fontId="18" fillId="0" borderId="24" xfId="53" applyNumberFormat="1" applyFont="1" applyFill="1" applyBorder="1" applyAlignment="1">
      <alignment horizontal="center" vertical="top"/>
    </xf>
    <xf numFmtId="0" fontId="18" fillId="0" borderId="24" xfId="0" applyNumberFormat="1" applyFont="1" applyFill="1" applyBorder="1" applyAlignment="1">
      <alignment horizontal="center" vertical="top"/>
    </xf>
    <xf numFmtId="0" fontId="18" fillId="0" borderId="24" xfId="0" applyFont="1" applyFill="1" applyBorder="1" applyAlignment="1" applyProtection="1">
      <alignment vertical="top"/>
      <protection hidden="1"/>
    </xf>
    <xf numFmtId="0" fontId="18" fillId="0" borderId="24" xfId="0" applyFont="1" applyFill="1" applyBorder="1" applyAlignment="1" applyProtection="1">
      <alignment horizontal="center" vertical="top"/>
      <protection hidden="1"/>
    </xf>
    <xf numFmtId="49" fontId="18" fillId="0" borderId="24" xfId="0" applyNumberFormat="1" applyFont="1" applyFill="1" applyBorder="1" applyAlignment="1" applyProtection="1">
      <alignment horizontal="center" vertical="top"/>
      <protection hidden="1"/>
    </xf>
    <xf numFmtId="49" fontId="18" fillId="0" borderId="22" xfId="0" applyNumberFormat="1" applyFont="1" applyFill="1" applyBorder="1" applyAlignment="1" applyProtection="1">
      <alignment horizontal="center" vertical="top"/>
      <protection hidden="1"/>
    </xf>
    <xf numFmtId="0" fontId="18" fillId="0" borderId="24" xfId="0" applyFont="1" applyFill="1" applyBorder="1" applyAlignment="1">
      <alignment horizontal="center" vertical="top"/>
    </xf>
    <xf numFmtId="189" fontId="18" fillId="0" borderId="24" xfId="53" applyNumberFormat="1" applyFont="1" applyFill="1" applyBorder="1" applyAlignment="1">
      <alignment horizontal="center" vertical="top"/>
    </xf>
    <xf numFmtId="190" fontId="18" fillId="0" borderId="24" xfId="53" applyNumberFormat="1" applyFont="1" applyFill="1" applyBorder="1" applyAlignment="1" applyProtection="1">
      <alignment horizontal="center" vertical="top"/>
      <protection/>
    </xf>
    <xf numFmtId="188" fontId="18" fillId="0" borderId="24" xfId="53" applyNumberFormat="1" applyFont="1" applyFill="1" applyBorder="1" applyAlignment="1" applyProtection="1">
      <alignment horizontal="center" vertical="top"/>
      <protection/>
    </xf>
    <xf numFmtId="190" fontId="18" fillId="0" borderId="24" xfId="53" applyNumberFormat="1" applyFont="1" applyFill="1" applyBorder="1" applyAlignment="1" applyProtection="1">
      <alignment horizontal="centerContinuous" vertical="top"/>
      <protection/>
    </xf>
    <xf numFmtId="187" fontId="18" fillId="0" borderId="24" xfId="53" applyNumberFormat="1" applyFont="1" applyFill="1" applyBorder="1" applyAlignment="1" applyProtection="1">
      <alignment horizontal="centerContinuous" vertical="top"/>
      <protection/>
    </xf>
    <xf numFmtId="187" fontId="18" fillId="0" borderId="24" xfId="53" applyNumberFormat="1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 vertical="top"/>
      <protection hidden="1"/>
    </xf>
    <xf numFmtId="191" fontId="24" fillId="0" borderId="24" xfId="53" applyNumberFormat="1" applyFont="1" applyFill="1" applyBorder="1" applyAlignment="1" applyProtection="1">
      <alignment horizontal="center" vertical="top" wrapText="1"/>
      <protection hidden="1"/>
    </xf>
    <xf numFmtId="191" fontId="24" fillId="0" borderId="24" xfId="53" applyNumberFormat="1" applyFont="1" applyFill="1" applyBorder="1" applyAlignment="1" applyProtection="1">
      <alignment horizontal="center" vertical="top"/>
      <protection hidden="1"/>
    </xf>
    <xf numFmtId="49" fontId="24" fillId="0" borderId="24" xfId="53" applyNumberFormat="1" applyFont="1" applyFill="1" applyBorder="1" applyAlignment="1" applyProtection="1">
      <alignment horizontal="center"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25" fillId="0" borderId="26" xfId="0" applyFont="1" applyFill="1" applyBorder="1" applyAlignment="1" applyProtection="1">
      <alignment horizontal="left" vertical="top" wrapText="1"/>
      <protection hidden="1"/>
    </xf>
    <xf numFmtId="0" fontId="25" fillId="0" borderId="21" xfId="0" applyFont="1" applyFill="1" applyBorder="1" applyAlignment="1" applyProtection="1">
      <alignment horizontal="left" vertical="top" wrapText="1"/>
      <protection hidden="1"/>
    </xf>
    <xf numFmtId="188" fontId="0" fillId="0" borderId="3" xfId="0" applyNumberFormat="1" applyFont="1" applyFill="1" applyBorder="1" applyAlignment="1" applyProtection="1">
      <alignment horizontal="center" vertical="top"/>
      <protection hidden="1"/>
    </xf>
    <xf numFmtId="188" fontId="0" fillId="0" borderId="3" xfId="0" applyNumberFormat="1" applyFont="1" applyFill="1" applyBorder="1" applyAlignment="1" applyProtection="1">
      <alignment horizontal="center" vertical="top" wrapText="1"/>
      <protection hidden="1"/>
    </xf>
    <xf numFmtId="187" fontId="0" fillId="0" borderId="3" xfId="53" applyNumberFormat="1" applyFont="1" applyFill="1" applyBorder="1" applyAlignment="1" applyProtection="1">
      <alignment horizontal="center" vertical="top"/>
      <protection hidden="1"/>
    </xf>
    <xf numFmtId="49" fontId="0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horizontal="center" vertical="top"/>
      <protection hidden="1"/>
    </xf>
    <xf numFmtId="192" fontId="0" fillId="0" borderId="3" xfId="0" applyNumberFormat="1" applyFont="1" applyFill="1" applyBorder="1" applyAlignment="1" applyProtection="1">
      <alignment horizontal="center" vertical="top"/>
      <protection hidden="1"/>
    </xf>
    <xf numFmtId="193" fontId="0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0" fontId="0" fillId="0" borderId="27" xfId="0" applyFont="1" applyFill="1" applyBorder="1" applyAlignment="1" applyProtection="1">
      <alignment horizontal="center" vertical="top" wrapText="1"/>
      <protection hidden="1"/>
    </xf>
    <xf numFmtId="0" fontId="0" fillId="0" borderId="27" xfId="0" applyFont="1" applyFill="1" applyBorder="1" applyAlignment="1">
      <alignment horizontal="center" shrinkToFit="1"/>
    </xf>
    <xf numFmtId="0" fontId="0" fillId="0" borderId="27" xfId="0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center" vertical="top"/>
      <protection hidden="1"/>
    </xf>
    <xf numFmtId="3" fontId="0" fillId="0" borderId="27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3" fontId="0" fillId="0" borderId="27" xfId="53" applyNumberFormat="1" applyFont="1" applyFill="1" applyBorder="1" applyAlignment="1" applyProtection="1">
      <alignment horizontal="center" vertical="top"/>
      <protection hidden="1"/>
    </xf>
    <xf numFmtId="4" fontId="0" fillId="0" borderId="27" xfId="0" applyNumberFormat="1" applyFont="1" applyFill="1" applyBorder="1" applyAlignment="1">
      <alignment horizontal="center"/>
    </xf>
    <xf numFmtId="189" fontId="0" fillId="0" borderId="27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43" fontId="0" fillId="0" borderId="27" xfId="53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189" fontId="0" fillId="0" borderId="27" xfId="0" applyNumberFormat="1" applyFont="1" applyFill="1" applyBorder="1" applyAlignment="1" applyProtection="1">
      <alignment horizontal="center" vertical="top"/>
      <protection hidden="1"/>
    </xf>
    <xf numFmtId="2" fontId="0" fillId="0" borderId="27" xfId="0" applyNumberFormat="1" applyFont="1" applyFill="1" applyBorder="1" applyAlignment="1" applyProtection="1">
      <alignment horizontal="center" vertical="top"/>
      <protection hidden="1"/>
    </xf>
    <xf numFmtId="49" fontId="0" fillId="0" borderId="27" xfId="0" applyNumberFormat="1" applyFont="1" applyFill="1" applyBorder="1" applyAlignment="1" applyProtection="1">
      <alignment horizontal="center" vertical="top"/>
      <protection hidden="1"/>
    </xf>
    <xf numFmtId="0" fontId="0" fillId="0" borderId="28" xfId="0" applyFont="1" applyFill="1" applyBorder="1" applyAlignment="1" applyProtection="1">
      <alignment horizontal="center" vertical="top"/>
      <protection hidden="1"/>
    </xf>
    <xf numFmtId="187" fontId="0" fillId="0" borderId="27" xfId="53" applyNumberFormat="1" applyFont="1" applyFill="1" applyBorder="1" applyAlignment="1" applyProtection="1">
      <alignment horizontal="center" vertical="top" wrapText="1"/>
      <protection/>
    </xf>
    <xf numFmtId="0" fontId="26" fillId="0" borderId="27" xfId="0" applyFont="1" applyFill="1" applyBorder="1" applyAlignment="1">
      <alignment horizontal="center"/>
    </xf>
    <xf numFmtId="49" fontId="0" fillId="0" borderId="27" xfId="53" applyNumberFormat="1" applyFont="1" applyFill="1" applyBorder="1" applyAlignment="1">
      <alignment horizontal="center"/>
    </xf>
    <xf numFmtId="4" fontId="0" fillId="0" borderId="27" xfId="53" applyNumberFormat="1" applyFont="1" applyFill="1" applyBorder="1" applyAlignment="1" applyProtection="1">
      <alignment horizontal="center" vertical="top"/>
      <protection hidden="1"/>
    </xf>
    <xf numFmtId="4" fontId="0" fillId="0" borderId="27" xfId="53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 applyProtection="1">
      <alignment horizontal="center" vertical="top"/>
      <protection hidden="1"/>
    </xf>
    <xf numFmtId="0" fontId="27" fillId="0" borderId="3" xfId="0" applyFont="1" applyFill="1" applyBorder="1" applyAlignment="1" applyProtection="1">
      <alignment horizontal="center" vertical="top"/>
      <protection hidden="1"/>
    </xf>
    <xf numFmtId="189" fontId="26" fillId="0" borderId="3" xfId="0" applyNumberFormat="1" applyFont="1" applyFill="1" applyBorder="1" applyAlignment="1">
      <alignment horizontal="center"/>
    </xf>
    <xf numFmtId="2" fontId="26" fillId="0" borderId="3" xfId="0" applyNumberFormat="1" applyFont="1" applyFill="1" applyBorder="1" applyAlignment="1">
      <alignment horizontal="center"/>
    </xf>
    <xf numFmtId="191" fontId="0" fillId="0" borderId="27" xfId="53" applyNumberFormat="1" applyFont="1" applyFill="1" applyBorder="1" applyAlignment="1" applyProtection="1">
      <alignment horizontal="center" vertical="top"/>
      <protection hidden="1"/>
    </xf>
    <xf numFmtId="9" fontId="0" fillId="0" borderId="27" xfId="0" applyNumberFormat="1" applyFont="1" applyFill="1" applyBorder="1" applyAlignment="1" applyProtection="1">
      <alignment horizontal="center" vertical="top"/>
      <protection hidden="1"/>
    </xf>
    <xf numFmtId="1" fontId="0" fillId="0" borderId="27" xfId="53" applyNumberFormat="1" applyFont="1" applyFill="1" applyBorder="1" applyAlignment="1" applyProtection="1">
      <alignment horizontal="center" vertical="top"/>
      <protection/>
    </xf>
    <xf numFmtId="0" fontId="26" fillId="0" borderId="27" xfId="0" applyFont="1" applyFill="1" applyBorder="1" applyAlignment="1">
      <alignment horizontal="center" shrinkToFit="1"/>
    </xf>
    <xf numFmtId="188" fontId="0" fillId="0" borderId="27" xfId="0" applyNumberFormat="1" applyFont="1" applyFill="1" applyBorder="1" applyAlignment="1" applyProtection="1">
      <alignment horizontal="center" vertical="top"/>
      <protection hidden="1"/>
    </xf>
    <xf numFmtId="188" fontId="0" fillId="0" borderId="27" xfId="0" applyNumberFormat="1" applyFont="1" applyFill="1" applyBorder="1" applyAlignment="1" applyProtection="1">
      <alignment horizontal="center" vertical="top" wrapText="1"/>
      <protection hidden="1"/>
    </xf>
    <xf numFmtId="187" fontId="0" fillId="0" borderId="27" xfId="53" applyNumberFormat="1" applyFont="1" applyFill="1" applyBorder="1" applyAlignment="1" applyProtection="1">
      <alignment horizontal="center" vertical="top"/>
      <protection hidden="1"/>
    </xf>
    <xf numFmtId="1" fontId="0" fillId="0" borderId="27" xfId="0" applyNumberFormat="1" applyFont="1" applyFill="1" applyBorder="1" applyAlignment="1" applyProtection="1">
      <alignment horizontal="center" vertical="top"/>
      <protection hidden="1"/>
    </xf>
    <xf numFmtId="187" fontId="0" fillId="0" borderId="27" xfId="53" applyNumberFormat="1" applyFont="1" applyFill="1" applyBorder="1" applyAlignment="1" applyProtection="1">
      <alignment horizontal="center" vertical="top"/>
      <protection/>
    </xf>
    <xf numFmtId="0" fontId="0" fillId="0" borderId="27" xfId="0" applyFont="1" applyFill="1" applyBorder="1" applyAlignment="1" applyProtection="1">
      <alignment horizontal="center" vertical="center" wrapText="1"/>
      <protection hidden="1"/>
    </xf>
    <xf numFmtId="188" fontId="0" fillId="0" borderId="27" xfId="0" applyNumberFormat="1" applyFont="1" applyFill="1" applyBorder="1" applyAlignment="1" applyProtection="1">
      <alignment horizontal="center" vertical="center"/>
      <protection hidden="1"/>
    </xf>
    <xf numFmtId="188" fontId="0" fillId="0" borderId="27" xfId="0" applyNumberFormat="1" applyFont="1" applyFill="1" applyBorder="1" applyAlignment="1" applyProtection="1">
      <alignment horizontal="center" vertical="center" wrapText="1"/>
      <protection hidden="1"/>
    </xf>
    <xf numFmtId="187" fontId="0" fillId="0" borderId="27" xfId="53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194" fontId="0" fillId="0" borderId="27" xfId="53" applyNumberFormat="1" applyFont="1" applyFill="1" applyBorder="1" applyAlignment="1" applyProtection="1">
      <alignment horizontal="center" vertical="center"/>
      <protection hidden="1"/>
    </xf>
    <xf numFmtId="192" fontId="0" fillId="0" borderId="27" xfId="0" applyNumberFormat="1" applyFont="1" applyFill="1" applyBorder="1" applyAlignment="1" applyProtection="1">
      <alignment horizontal="center" vertical="center"/>
      <protection hidden="1"/>
    </xf>
    <xf numFmtId="2" fontId="0" fillId="0" borderId="27" xfId="0" applyNumberFormat="1" applyFont="1" applyFill="1" applyBorder="1" applyAlignment="1" applyProtection="1">
      <alignment horizontal="center" vertical="center"/>
      <protection hidden="1"/>
    </xf>
    <xf numFmtId="49" fontId="0" fillId="0" borderId="27" xfId="0" applyNumberFormat="1" applyFont="1" applyFill="1" applyBorder="1" applyAlignment="1" applyProtection="1">
      <alignment horizontal="center" vertical="center"/>
      <protection hidden="1"/>
    </xf>
    <xf numFmtId="192" fontId="0" fillId="0" borderId="27" xfId="0" applyNumberFormat="1" applyFont="1" applyFill="1" applyBorder="1" applyAlignment="1" applyProtection="1">
      <alignment horizontal="center" vertical="top"/>
      <protection hidden="1"/>
    </xf>
    <xf numFmtId="49" fontId="0" fillId="0" borderId="27" xfId="0" applyNumberFormat="1" applyFont="1" applyFill="1" applyBorder="1" applyAlignment="1" applyProtection="1">
      <alignment vertical="top"/>
      <protection hidden="1"/>
    </xf>
    <xf numFmtId="0" fontId="0" fillId="0" borderId="27" xfId="0" applyFont="1" applyFill="1" applyBorder="1" applyAlignment="1" applyProtection="1">
      <alignment vertical="top"/>
      <protection hidden="1"/>
    </xf>
    <xf numFmtId="193" fontId="0" fillId="0" borderId="27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1" fontId="0" fillId="0" borderId="27" xfId="0" applyNumberFormat="1" applyFont="1" applyFill="1" applyBorder="1" applyAlignment="1" applyProtection="1">
      <alignment horizontal="center" vertical="center"/>
      <protection hidden="1"/>
    </xf>
    <xf numFmtId="194" fontId="0" fillId="0" borderId="27" xfId="53" applyNumberFormat="1" applyFont="1" applyFill="1" applyBorder="1" applyAlignment="1" applyProtection="1">
      <alignment horizontal="center" vertical="top"/>
      <protection hidden="1"/>
    </xf>
    <xf numFmtId="195" fontId="0" fillId="0" borderId="27" xfId="0" applyNumberFormat="1" applyFont="1" applyFill="1" applyBorder="1" applyAlignment="1" applyProtection="1">
      <alignment horizontal="center" vertical="top"/>
      <protection hidden="1"/>
    </xf>
    <xf numFmtId="2" fontId="0" fillId="0" borderId="29" xfId="0" applyNumberFormat="1" applyFont="1" applyFill="1" applyBorder="1" applyAlignment="1" applyProtection="1">
      <alignment horizontal="center" vertical="top"/>
      <protection hidden="1"/>
    </xf>
    <xf numFmtId="0" fontId="0" fillId="0" borderId="27" xfId="0" applyFont="1" applyFill="1" applyBorder="1" applyAlignment="1" applyProtection="1">
      <alignment vertical="top" wrapText="1"/>
      <protection hidden="1"/>
    </xf>
    <xf numFmtId="188" fontId="0" fillId="0" borderId="27" xfId="0" applyNumberFormat="1" applyFont="1" applyFill="1" applyBorder="1" applyAlignment="1" applyProtection="1">
      <alignment vertical="top"/>
      <protection hidden="1"/>
    </xf>
    <xf numFmtId="188" fontId="0" fillId="0" borderId="27" xfId="0" applyNumberFormat="1" applyFont="1" applyFill="1" applyBorder="1" applyAlignment="1" applyProtection="1">
      <alignment vertical="top" wrapText="1"/>
      <protection hidden="1"/>
    </xf>
    <xf numFmtId="187" fontId="0" fillId="0" borderId="27" xfId="53" applyNumberFormat="1" applyFont="1" applyFill="1" applyBorder="1" applyAlignment="1" applyProtection="1">
      <alignment vertical="top"/>
      <protection hidden="1"/>
    </xf>
    <xf numFmtId="0" fontId="0" fillId="0" borderId="28" xfId="0" applyFont="1" applyFill="1" applyBorder="1" applyAlignment="1" applyProtection="1">
      <alignment vertical="top"/>
      <protection hidden="1"/>
    </xf>
    <xf numFmtId="196" fontId="0" fillId="0" borderId="27" xfId="53" applyNumberFormat="1" applyFont="1" applyFill="1" applyBorder="1" applyAlignment="1" applyProtection="1">
      <alignment horizontal="center" vertical="top"/>
      <protection hidden="1"/>
    </xf>
    <xf numFmtId="191" fontId="25" fillId="0" borderId="30" xfId="53" applyNumberFormat="1" applyFont="1" applyFill="1" applyBorder="1" applyAlignment="1" applyProtection="1">
      <alignment horizontal="left" vertical="top" wrapText="1"/>
      <protection hidden="1"/>
    </xf>
    <xf numFmtId="191" fontId="25" fillId="0" borderId="29" xfId="53" applyNumberFormat="1" applyFont="1" applyFill="1" applyBorder="1" applyAlignment="1" applyProtection="1">
      <alignment horizontal="left" vertical="top" wrapText="1"/>
      <protection hidden="1"/>
    </xf>
    <xf numFmtId="191" fontId="24" fillId="0" borderId="27" xfId="53" applyNumberFormat="1" applyFont="1" applyFill="1" applyBorder="1" applyAlignment="1" applyProtection="1">
      <alignment horizontal="center" vertical="top"/>
      <protection hidden="1"/>
    </xf>
    <xf numFmtId="191" fontId="24" fillId="0" borderId="27" xfId="53" applyNumberFormat="1" applyFont="1" applyFill="1" applyBorder="1" applyAlignment="1" applyProtection="1">
      <alignment horizontal="center" vertical="top" wrapText="1"/>
      <protection hidden="1"/>
    </xf>
    <xf numFmtId="192" fontId="24" fillId="0" borderId="27" xfId="53" applyNumberFormat="1" applyFont="1" applyFill="1" applyBorder="1" applyAlignment="1" applyProtection="1">
      <alignment horizontal="center" vertical="top"/>
      <protection hidden="1"/>
    </xf>
    <xf numFmtId="49" fontId="24" fillId="0" borderId="27" xfId="53" applyNumberFormat="1" applyFont="1" applyFill="1" applyBorder="1" applyAlignment="1" applyProtection="1">
      <alignment horizontal="center" vertical="top"/>
      <protection hidden="1"/>
    </xf>
    <xf numFmtId="191" fontId="0" fillId="0" borderId="27" xfId="53" applyNumberFormat="1" applyFont="1" applyFill="1" applyBorder="1" applyAlignment="1" applyProtection="1">
      <alignment horizontal="center" vertical="top" wrapText="1"/>
      <protection hidden="1"/>
    </xf>
    <xf numFmtId="49" fontId="0" fillId="0" borderId="27" xfId="53" applyNumberFormat="1" applyFont="1" applyFill="1" applyBorder="1" applyAlignment="1" applyProtection="1">
      <alignment horizontal="center" vertical="top"/>
      <protection hidden="1"/>
    </xf>
    <xf numFmtId="192" fontId="0" fillId="0" borderId="27" xfId="53" applyNumberFormat="1" applyFont="1" applyFill="1" applyBorder="1" applyAlignment="1" applyProtection="1">
      <alignment horizontal="center" vertical="top"/>
      <protection hidden="1"/>
    </xf>
    <xf numFmtId="194" fontId="0" fillId="0" borderId="27" xfId="0" applyNumberFormat="1" applyFont="1" applyFill="1" applyBorder="1" applyAlignment="1" applyProtection="1">
      <alignment horizontal="center" vertical="top"/>
      <protection hidden="1"/>
    </xf>
    <xf numFmtId="193" fontId="0" fillId="0" borderId="27" xfId="53" applyNumberFormat="1" applyFont="1" applyFill="1" applyBorder="1" applyAlignment="1" applyProtection="1">
      <alignment horizontal="center" vertical="top"/>
      <protection hidden="1"/>
    </xf>
    <xf numFmtId="0" fontId="0" fillId="0" borderId="0" xfId="53" applyNumberFormat="1" applyFont="1" applyFill="1" applyBorder="1" applyAlignment="1" applyProtection="1">
      <alignment horizontal="center" vertical="top"/>
      <protection hidden="1"/>
    </xf>
    <xf numFmtId="196" fontId="0" fillId="0" borderId="27" xfId="0" applyNumberFormat="1" applyFont="1" applyFill="1" applyBorder="1" applyAlignment="1" applyProtection="1">
      <alignment horizontal="center" vertical="top"/>
      <protection hidden="1"/>
    </xf>
    <xf numFmtId="197" fontId="0" fillId="0" borderId="27" xfId="53" applyNumberFormat="1" applyFont="1" applyFill="1" applyBorder="1" applyAlignment="1" applyProtection="1">
      <alignment horizontal="center" vertical="top"/>
      <protection hidden="1"/>
    </xf>
    <xf numFmtId="0" fontId="25" fillId="0" borderId="30" xfId="0" applyFont="1" applyFill="1" applyBorder="1" applyAlignment="1" applyProtection="1">
      <alignment horizontal="left" vertical="center" wrapText="1"/>
      <protection hidden="1"/>
    </xf>
    <xf numFmtId="0" fontId="25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24" xfId="0" applyFont="1" applyFill="1" applyBorder="1" applyAlignment="1" applyProtection="1">
      <alignment horizontal="center" vertical="top" wrapText="1"/>
      <protection hidden="1"/>
    </xf>
    <xf numFmtId="188" fontId="0" fillId="0" borderId="24" xfId="0" applyNumberFormat="1" applyFont="1" applyFill="1" applyBorder="1" applyAlignment="1" applyProtection="1">
      <alignment horizontal="center" vertical="top"/>
      <protection hidden="1"/>
    </xf>
    <xf numFmtId="188" fontId="0" fillId="0" borderId="24" xfId="0" applyNumberFormat="1" applyFont="1" applyFill="1" applyBorder="1" applyAlignment="1" applyProtection="1">
      <alignment horizontal="center" vertical="top" wrapText="1"/>
      <protection hidden="1"/>
    </xf>
    <xf numFmtId="187" fontId="0" fillId="0" borderId="24" xfId="53" applyNumberFormat="1" applyFont="1" applyFill="1" applyBorder="1" applyAlignment="1" applyProtection="1">
      <alignment horizontal="center" vertical="top"/>
      <protection hidden="1"/>
    </xf>
    <xf numFmtId="0" fontId="0" fillId="0" borderId="24" xfId="0" applyFont="1" applyFill="1" applyBorder="1" applyAlignment="1" applyProtection="1">
      <alignment horizontal="center" vertical="top"/>
      <protection hidden="1"/>
    </xf>
    <xf numFmtId="192" fontId="0" fillId="0" borderId="24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8" fontId="0" fillId="0" borderId="0" xfId="0" applyNumberFormat="1" applyFont="1" applyFill="1" applyBorder="1" applyAlignment="1" applyProtection="1">
      <alignment vertical="top"/>
      <protection hidden="1"/>
    </xf>
    <xf numFmtId="188" fontId="0" fillId="0" borderId="0" xfId="0" applyNumberFormat="1" applyFont="1" applyFill="1" applyBorder="1" applyAlignment="1" applyProtection="1">
      <alignment vertical="top" wrapText="1"/>
      <protection hidden="1"/>
    </xf>
    <xf numFmtId="187" fontId="0" fillId="0" borderId="0" xfId="53" applyNumberFormat="1" applyFont="1" applyFill="1" applyBorder="1" applyAlignment="1" applyProtection="1">
      <alignment horizontal="center" vertical="top"/>
      <protection hidden="1"/>
    </xf>
    <xf numFmtId="187" fontId="0" fillId="0" borderId="0" xfId="53" applyNumberFormat="1" applyFont="1" applyFill="1" applyBorder="1" applyAlignment="1" applyProtection="1">
      <alignment vertical="top"/>
      <protection hidden="1"/>
    </xf>
    <xf numFmtId="192" fontId="0" fillId="0" borderId="0" xfId="0" applyNumberFormat="1" applyFont="1" applyFill="1" applyBorder="1" applyAlignment="1" applyProtection="1">
      <alignment vertical="top"/>
      <protection hidden="1"/>
    </xf>
    <xf numFmtId="49" fontId="0" fillId="0" borderId="0" xfId="0" applyNumberFormat="1" applyFont="1" applyFill="1" applyBorder="1" applyAlignment="1" applyProtection="1">
      <alignment vertical="top"/>
      <protection hidden="1"/>
    </xf>
  </cellXfs>
  <cellStyles count="72">
    <cellStyle name="Normal" xfId="0"/>
    <cellStyle name="_Sheet2 (2)" xfId="15"/>
    <cellStyle name="_พระยาบรรลือ" xfId="16"/>
    <cellStyle name="_ราคาดิน" xfId="17"/>
    <cellStyle name="20% - ส่วนที่ถูกเน้น1" xfId="18"/>
    <cellStyle name="20% - ส่วนที่ถูกเน้น2" xfId="19"/>
    <cellStyle name="20% - ส่วนที่ถูกเน้น3" xfId="20"/>
    <cellStyle name="20% - ส่วนที่ถูกเน้น4" xfId="21"/>
    <cellStyle name="20% - ส่วนที่ถูกเน้น5" xfId="22"/>
    <cellStyle name="20% - ส่วนที่ถูกเน้น6" xfId="23"/>
    <cellStyle name="40% - ส่วนที่ถูกเน้น1" xfId="24"/>
    <cellStyle name="40% - ส่วนที่ถูกเน้น2" xfId="25"/>
    <cellStyle name="40% - ส่วนที่ถูกเน้น3" xfId="26"/>
    <cellStyle name="40% - ส่วนที่ถูกเน้น4" xfId="27"/>
    <cellStyle name="40% - ส่วนที่ถูกเน้น5" xfId="28"/>
    <cellStyle name="40% - ส่วนที่ถูกเน้น6" xfId="29"/>
    <cellStyle name="5" xfId="30"/>
    <cellStyle name="60% - ส่วนที่ถูกเน้น1" xfId="31"/>
    <cellStyle name="60% - ส่วนที่ถูกเน้น2" xfId="32"/>
    <cellStyle name="60% - ส่วนที่ถูกเน้น3" xfId="33"/>
    <cellStyle name="60% - ส่วนที่ถูกเน้น4" xfId="34"/>
    <cellStyle name="60% - ส่วนที่ถูกเน้น5" xfId="35"/>
    <cellStyle name="60% - ส่วนที่ถูกเน้น6" xfId="36"/>
    <cellStyle name="al_Sheet2" xfId="37"/>
    <cellStyle name="b�Đಒb�Ø_x0015_Currency_ปะหน้าขุดลอก" xfId="38"/>
    <cellStyle name="b헤Đలb혤Đూb홐Đ౒b홼Đౢb�Đ౲b�Đಂb�Đಒb�Ø_x0015_Cu" xfId="39"/>
    <cellStyle name="Grey" xfId="40"/>
    <cellStyle name="heet1_1" xfId="41"/>
    <cellStyle name="Input [yellow]" xfId="42"/>
    <cellStyle name="no dec" xfId="43"/>
    <cellStyle name="Normal - Style1" xfId="44"/>
    <cellStyle name="Normal_A Descript_Data" xfId="45"/>
    <cellStyle name="Percent [2]" xfId="46"/>
    <cellStyle name="Quantity" xfId="47"/>
    <cellStyle name="rmal_Sheet1_1_ค่าจ้างชั่วคราว" xfId="48"/>
    <cellStyle name="Total" xfId="49"/>
    <cellStyle name="การคำนวณ" xfId="50"/>
    <cellStyle name="ข้อความเตือน" xfId="51"/>
    <cellStyle name="ข้อความอธิบาย" xfId="52"/>
    <cellStyle name="Comma" xfId="53"/>
    <cellStyle name="Comma [0]" xfId="54"/>
    <cellStyle name="Currency" xfId="55"/>
    <cellStyle name="Currency [0]" xfId="56"/>
    <cellStyle name="ชื่อเรื่อง" xfId="57"/>
    <cellStyle name="เซลล์ตรวจสอบ" xfId="58"/>
    <cellStyle name="เซลล์ที่มีการเชื่อมโยง" xfId="59"/>
    <cellStyle name="ดี" xfId="60"/>
    <cellStyle name="นใหญ่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ราว" xfId="67"/>
    <cellStyle name="ลักษณะ 1" xfId="68"/>
    <cellStyle name="ลักษณะ 2" xfId="69"/>
    <cellStyle name="ส่วนที่ถูกเน้น1" xfId="70"/>
    <cellStyle name="ส่วนที่ถูกเน้น2" xfId="71"/>
    <cellStyle name="ส่วนที่ถูกเน้น3" xfId="72"/>
    <cellStyle name="ส่วนที่ถูกเน้น4" xfId="73"/>
    <cellStyle name="ส่วนที่ถูกเน้น5" xfId="74"/>
    <cellStyle name="ส่วนที่ถูกเน้น6" xfId="75"/>
    <cellStyle name="แสดงผล" xfId="76"/>
    <cellStyle name="หมายเหตุ" xfId="77"/>
    <cellStyle name="หัวเรื่อง 1" xfId="78"/>
    <cellStyle name="หัวเรื่อง 2" xfId="79"/>
    <cellStyle name="หัวเรื่อง 3" xfId="80"/>
    <cellStyle name="หัวเรื่อง 4" xfId="81"/>
    <cellStyle name="าขุดลอก" xfId="82"/>
    <cellStyle name="ำนวณ" xfId="83"/>
    <cellStyle name="้ำประชาศรัย" xfId="84"/>
    <cellStyle name="ีสูบน้ำปตร.ประชาศรัย(จ้าง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586;&#3657;&#3629;&#3617;&#3641;&#3621;&#3650;&#3588;&#3619;&#3591;&#3585;&#363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การชลประทานตราด"/>
      <sheetName val="ฝสบ.คป. 1 (6 โครงการ)"/>
      <sheetName val="ฝสบ.คป. 2 (6 โครงการ)"/>
      <sheetName val="พระราชดำริ - ปชด. (6 โครงการ)"/>
      <sheetName val="คำอธิบาย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IV75"/>
  <sheetViews>
    <sheetView tabSelected="1" zoomScale="90" zoomScaleNormal="90" zoomScaleSheetLayoutView="75" workbookViewId="0" topLeftCell="A1">
      <selection activeCell="AK10" sqref="AK10"/>
    </sheetView>
  </sheetViews>
  <sheetFormatPr defaultColWidth="9.140625" defaultRowHeight="21.75"/>
  <cols>
    <col min="1" max="1" width="20.57421875" style="253" customWidth="1"/>
    <col min="2" max="2" width="34.57421875" style="253" customWidth="1"/>
    <col min="3" max="3" width="13.57421875" style="254" customWidth="1"/>
    <col min="4" max="4" width="13.7109375" style="254" customWidth="1"/>
    <col min="5" max="5" width="12.57421875" style="255" customWidth="1"/>
    <col min="6" max="6" width="11.00390625" style="256" customWidth="1"/>
    <col min="7" max="7" width="7.8515625" style="220" customWidth="1"/>
    <col min="8" max="8" width="8.57421875" style="220" customWidth="1"/>
    <col min="9" max="9" width="21.7109375" style="220" customWidth="1"/>
    <col min="10" max="10" width="20.57421875" style="220" customWidth="1"/>
    <col min="11" max="11" width="14.28125" style="257" customWidth="1"/>
    <col min="12" max="12" width="13.57421875" style="257" customWidth="1"/>
    <col min="13" max="13" width="11.00390625" style="220" customWidth="1"/>
    <col min="14" max="14" width="9.7109375" style="220" customWidth="1"/>
    <col min="15" max="15" width="9.140625" style="220" customWidth="1"/>
    <col min="16" max="16" width="8.140625" style="220" bestFit="1" customWidth="1"/>
    <col min="17" max="17" width="11.8515625" style="220" bestFit="1" customWidth="1"/>
    <col min="18" max="18" width="13.28125" style="220" customWidth="1"/>
    <col min="19" max="19" width="14.7109375" style="220" bestFit="1" customWidth="1"/>
    <col min="20" max="20" width="14.00390625" style="220" bestFit="1" customWidth="1"/>
    <col min="21" max="21" width="9.28125" style="220" customWidth="1"/>
    <col min="22" max="23" width="10.00390625" style="220" customWidth="1"/>
    <col min="24" max="24" width="10.28125" style="220" customWidth="1"/>
    <col min="25" max="25" width="8.421875" style="220" bestFit="1" customWidth="1"/>
    <col min="26" max="26" width="10.421875" style="220" customWidth="1"/>
    <col min="27" max="28" width="16.00390625" style="259" customWidth="1"/>
    <col min="29" max="29" width="6.8515625" style="220" customWidth="1"/>
    <col min="30" max="30" width="7.7109375" style="220" customWidth="1"/>
    <col min="31" max="31" width="8.57421875" style="220" customWidth="1"/>
    <col min="32" max="33" width="5.57421875" style="220" bestFit="1" customWidth="1"/>
    <col min="34" max="34" width="6.421875" style="220" bestFit="1" customWidth="1"/>
    <col min="35" max="35" width="10.00390625" style="220" customWidth="1"/>
    <col min="36" max="36" width="8.00390625" style="220" bestFit="1" customWidth="1"/>
    <col min="37" max="37" width="13.140625" style="220" bestFit="1" customWidth="1"/>
    <col min="38" max="38" width="12.7109375" style="220" customWidth="1"/>
    <col min="39" max="39" width="8.00390625" style="220" customWidth="1"/>
    <col min="40" max="40" width="7.28125" style="220" bestFit="1" customWidth="1"/>
    <col min="41" max="42" width="6.140625" style="220" customWidth="1"/>
    <col min="43" max="43" width="8.7109375" style="220" customWidth="1"/>
    <col min="44" max="45" width="5.57421875" style="220" bestFit="1" customWidth="1"/>
    <col min="46" max="46" width="6.421875" style="220" bestFit="1" customWidth="1"/>
    <col min="47" max="47" width="12.57421875" style="220" bestFit="1" customWidth="1"/>
    <col min="48" max="48" width="13.7109375" style="220" bestFit="1" customWidth="1"/>
    <col min="49" max="50" width="8.140625" style="220" customWidth="1"/>
    <col min="51" max="51" width="13.140625" style="220" bestFit="1" customWidth="1"/>
    <col min="52" max="52" width="11.7109375" style="220" customWidth="1"/>
    <col min="53" max="55" width="8.140625" style="220" bestFit="1" customWidth="1"/>
    <col min="56" max="56" width="19.00390625" style="220" customWidth="1"/>
    <col min="57" max="57" width="9.140625" style="220" customWidth="1"/>
    <col min="58" max="58" width="8.140625" style="220" bestFit="1" customWidth="1"/>
    <col min="59" max="59" width="16.7109375" style="220" customWidth="1"/>
    <col min="60" max="60" width="10.28125" style="220" bestFit="1" customWidth="1"/>
    <col min="61" max="61" width="14.28125" style="220" bestFit="1" customWidth="1"/>
    <col min="62" max="63" width="8.7109375" style="220" customWidth="1"/>
    <col min="64" max="64" width="12.421875" style="220" bestFit="1" customWidth="1"/>
    <col min="65" max="65" width="10.28125" style="220" bestFit="1" customWidth="1"/>
    <col min="66" max="66" width="11.421875" style="220" bestFit="1" customWidth="1"/>
    <col min="67" max="67" width="12.28125" style="220" bestFit="1" customWidth="1"/>
    <col min="68" max="68" width="10.421875" style="220" bestFit="1" customWidth="1"/>
    <col min="69" max="69" width="14.421875" style="220" bestFit="1" customWidth="1"/>
    <col min="70" max="70" width="9.00390625" style="220" bestFit="1" customWidth="1"/>
    <col min="71" max="71" width="8.00390625" style="220" bestFit="1" customWidth="1"/>
    <col min="72" max="72" width="13.140625" style="220" bestFit="1" customWidth="1"/>
    <col min="73" max="73" width="12.421875" style="220" customWidth="1"/>
    <col min="74" max="74" width="8.00390625" style="220" customWidth="1"/>
    <col min="75" max="75" width="7.28125" style="220" bestFit="1" customWidth="1"/>
    <col min="76" max="76" width="7.00390625" style="220" customWidth="1"/>
    <col min="77" max="77" width="6.140625" style="220" customWidth="1"/>
    <col min="78" max="78" width="9.00390625" style="220" customWidth="1"/>
    <col min="79" max="79" width="7.140625" style="220" customWidth="1"/>
    <col min="80" max="81" width="5.57421875" style="220" bestFit="1" customWidth="1"/>
    <col min="82" max="82" width="10.8515625" style="220" bestFit="1" customWidth="1"/>
    <col min="83" max="83" width="14.57421875" style="220" customWidth="1"/>
    <col min="84" max="84" width="16.421875" style="220" bestFit="1" customWidth="1"/>
    <col min="85" max="86" width="8.140625" style="220" customWidth="1"/>
    <col min="87" max="87" width="10.57421875" style="220" bestFit="1" customWidth="1"/>
    <col min="88" max="89" width="5.421875" style="220" bestFit="1" customWidth="1"/>
    <col min="90" max="90" width="10.140625" style="220" bestFit="1" customWidth="1"/>
    <col min="91" max="91" width="10.8515625" style="220" bestFit="1" customWidth="1"/>
    <col min="92" max="92" width="14.57421875" style="220" customWidth="1"/>
    <col min="93" max="93" width="16.421875" style="220" bestFit="1" customWidth="1"/>
    <col min="94" max="95" width="8.140625" style="220" customWidth="1"/>
    <col min="96" max="96" width="10.57421875" style="220" bestFit="1" customWidth="1"/>
    <col min="97" max="98" width="5.421875" style="220" bestFit="1" customWidth="1"/>
    <col min="99" max="99" width="10.140625" style="220" bestFit="1" customWidth="1"/>
    <col min="100" max="100" width="16.8515625" style="220" customWidth="1"/>
    <col min="101" max="101" width="15.00390625" style="220" bestFit="1" customWidth="1"/>
    <col min="102" max="102" width="10.8515625" style="220" bestFit="1" customWidth="1"/>
    <col min="103" max="104" width="6.421875" style="220" bestFit="1" customWidth="1"/>
    <col min="105" max="105" width="23.7109375" style="220" bestFit="1" customWidth="1"/>
    <col min="106" max="106" width="11.00390625" style="220" bestFit="1" customWidth="1"/>
    <col min="107" max="107" width="6.421875" style="220" bestFit="1" customWidth="1"/>
    <col min="108" max="108" width="15.7109375" style="220" bestFit="1" customWidth="1"/>
    <col min="109" max="109" width="10.57421875" style="220" bestFit="1" customWidth="1"/>
    <col min="110" max="111" width="6.421875" style="220" bestFit="1" customWidth="1"/>
    <col min="112" max="112" width="10.57421875" style="220" bestFit="1" customWidth="1"/>
    <col min="113" max="113" width="6.57421875" style="220" bestFit="1" customWidth="1"/>
    <col min="114" max="114" width="6.8515625" style="220" bestFit="1" customWidth="1"/>
    <col min="115" max="115" width="12.140625" style="220" bestFit="1" customWidth="1"/>
    <col min="116" max="118" width="6.7109375" style="220" bestFit="1" customWidth="1"/>
    <col min="119" max="119" width="10.57421875" style="220" bestFit="1" customWidth="1"/>
    <col min="120" max="121" width="6.7109375" style="220" bestFit="1" customWidth="1"/>
    <col min="122" max="122" width="17.28125" style="220" bestFit="1" customWidth="1"/>
    <col min="123" max="123" width="12.57421875" style="220" bestFit="1" customWidth="1"/>
    <col min="124" max="124" width="13.7109375" style="220" bestFit="1" customWidth="1"/>
    <col min="125" max="125" width="14.7109375" style="220" bestFit="1" customWidth="1"/>
    <col min="126" max="126" width="35.421875" style="220" customWidth="1"/>
    <col min="127" max="127" width="7.8515625" style="220" bestFit="1" customWidth="1"/>
    <col min="128" max="128" width="9.57421875" style="220" bestFit="1" customWidth="1"/>
    <col min="129" max="129" width="13.28125" style="220" customWidth="1"/>
    <col min="130" max="130" width="13.00390625" style="220" customWidth="1"/>
    <col min="131" max="131" width="10.140625" style="220" bestFit="1" customWidth="1"/>
    <col min="132" max="133" width="16.00390625" style="220" customWidth="1"/>
    <col min="134" max="134" width="6.57421875" style="220" bestFit="1" customWidth="1"/>
    <col min="135" max="136" width="6.421875" style="220" bestFit="1" customWidth="1"/>
    <col min="137" max="137" width="6.8515625" style="220" bestFit="1" customWidth="1"/>
    <col min="138" max="148" width="6.421875" style="220" bestFit="1" customWidth="1"/>
    <col min="149" max="149" width="7.8515625" style="220" bestFit="1" customWidth="1"/>
    <col min="150" max="150" width="6.421875" style="220" bestFit="1" customWidth="1"/>
    <col min="151" max="151" width="7.8515625" style="220" bestFit="1" customWidth="1"/>
    <col min="152" max="154" width="6.421875" style="220" bestFit="1" customWidth="1"/>
    <col min="155" max="155" width="25.00390625" style="220" bestFit="1" customWidth="1"/>
    <col min="156" max="156" width="20.140625" style="220" bestFit="1" customWidth="1"/>
    <col min="157" max="158" width="11.00390625" style="220" customWidth="1"/>
    <col min="159" max="159" width="15.140625" style="220" bestFit="1" customWidth="1"/>
    <col min="160" max="160" width="7.7109375" style="220" bestFit="1" customWidth="1"/>
    <col min="161" max="161" width="13.00390625" style="220" bestFit="1" customWidth="1"/>
    <col min="162" max="162" width="22.7109375" style="220" bestFit="1" customWidth="1"/>
    <col min="163" max="163" width="10.421875" style="220" bestFit="1" customWidth="1"/>
    <col min="164" max="164" width="20.140625" style="220" bestFit="1" customWidth="1"/>
    <col min="165" max="165" width="13.28125" style="220" bestFit="1" customWidth="1"/>
    <col min="166" max="166" width="7.28125" style="220" bestFit="1" customWidth="1"/>
    <col min="167" max="167" width="13.00390625" style="220" bestFit="1" customWidth="1"/>
    <col min="168" max="168" width="7.8515625" style="220" bestFit="1" customWidth="1"/>
    <col min="169" max="169" width="7.57421875" style="220" bestFit="1" customWidth="1"/>
    <col min="170" max="170" width="10.57421875" style="220" bestFit="1" customWidth="1"/>
    <col min="171" max="171" width="10.7109375" style="220" bestFit="1" customWidth="1"/>
    <col min="172" max="172" width="15.57421875" style="220" bestFit="1" customWidth="1"/>
    <col min="173" max="173" width="12.8515625" style="220" bestFit="1" customWidth="1"/>
    <col min="174" max="174" width="9.57421875" style="220" bestFit="1" customWidth="1"/>
    <col min="175" max="175" width="13.8515625" style="220" bestFit="1" customWidth="1"/>
    <col min="176" max="176" width="10.140625" style="220" bestFit="1" customWidth="1"/>
    <col min="177" max="177" width="9.421875" style="220" bestFit="1" customWidth="1"/>
    <col min="178" max="178" width="30.57421875" style="220" bestFit="1" customWidth="1"/>
    <col min="179" max="179" width="9.28125" style="220" customWidth="1"/>
    <col min="180" max="180" width="8.28125" style="220" bestFit="1" customWidth="1"/>
    <col min="181" max="181" width="11.421875" style="220" bestFit="1" customWidth="1"/>
    <col min="182" max="182" width="9.57421875" style="220" bestFit="1" customWidth="1"/>
    <col min="183" max="183" width="19.8515625" style="220" bestFit="1" customWidth="1"/>
    <col min="184" max="184" width="12.28125" style="220" bestFit="1" customWidth="1"/>
    <col min="185" max="185" width="11.140625" style="220" bestFit="1" customWidth="1"/>
    <col min="186" max="186" width="13.28125" style="220" customWidth="1"/>
    <col min="187" max="187" width="8.28125" style="220" bestFit="1" customWidth="1"/>
    <col min="188" max="188" width="7.140625" style="220" bestFit="1" customWidth="1"/>
    <col min="189" max="189" width="8.8515625" style="220" bestFit="1" customWidth="1"/>
    <col min="190" max="190" width="15.421875" style="220" bestFit="1" customWidth="1"/>
    <col min="191" max="191" width="7.8515625" style="220" bestFit="1" customWidth="1"/>
    <col min="192" max="192" width="6.421875" style="220" bestFit="1" customWidth="1"/>
    <col min="193" max="193" width="8.140625" style="220" bestFit="1" customWidth="1"/>
    <col min="194" max="194" width="7.140625" style="220" bestFit="1" customWidth="1"/>
    <col min="195" max="195" width="11.57421875" style="220" bestFit="1" customWidth="1"/>
    <col min="196" max="196" width="11.421875" style="220" bestFit="1" customWidth="1"/>
    <col min="197" max="197" width="6.421875" style="220" bestFit="1" customWidth="1"/>
    <col min="198" max="198" width="11.7109375" style="220" customWidth="1"/>
    <col min="199" max="199" width="6.57421875" style="220" bestFit="1" customWidth="1"/>
    <col min="200" max="200" width="6.28125" style="220" bestFit="1" customWidth="1"/>
    <col min="201" max="201" width="6.57421875" style="220" bestFit="1" customWidth="1"/>
    <col min="202" max="202" width="6.28125" style="220" bestFit="1" customWidth="1"/>
    <col min="203" max="16384" width="9.140625" style="220" customWidth="1"/>
  </cols>
  <sheetData>
    <row r="1" spans="1:28" s="6" customFormat="1" ht="21">
      <c r="A1" s="1" t="s">
        <v>0</v>
      </c>
      <c r="B1" s="2"/>
      <c r="C1" s="3"/>
      <c r="D1" s="3"/>
      <c r="E1" s="4"/>
      <c r="F1" s="5"/>
      <c r="K1" s="7"/>
      <c r="L1" s="7"/>
      <c r="AA1" s="8"/>
      <c r="AB1" s="8"/>
    </row>
    <row r="2" spans="1:202" s="6" customFormat="1" ht="21">
      <c r="A2" s="9" t="s">
        <v>1</v>
      </c>
      <c r="B2" s="10" t="s">
        <v>2</v>
      </c>
      <c r="C2" s="11" t="s">
        <v>3</v>
      </c>
      <c r="D2" s="12"/>
      <c r="E2" s="12"/>
      <c r="F2" s="13"/>
      <c r="G2" s="14" t="s">
        <v>4</v>
      </c>
      <c r="H2" s="15"/>
      <c r="I2" s="16" t="s">
        <v>5</v>
      </c>
      <c r="J2" s="17" t="s">
        <v>6</v>
      </c>
      <c r="K2" s="18" t="s">
        <v>7</v>
      </c>
      <c r="L2" s="18" t="s">
        <v>7</v>
      </c>
      <c r="M2" s="19" t="s">
        <v>8</v>
      </c>
      <c r="N2" s="20" t="s">
        <v>9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2"/>
      <c r="AB2" s="22"/>
      <c r="AC2" s="21"/>
      <c r="AD2" s="21"/>
      <c r="AE2" s="21"/>
      <c r="AF2" s="21"/>
      <c r="AG2" s="21"/>
      <c r="AH2" s="21"/>
      <c r="AI2" s="12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0"/>
      <c r="AV2" s="21"/>
      <c r="AW2" s="21"/>
      <c r="AX2" s="21"/>
      <c r="AY2" s="21"/>
      <c r="AZ2" s="21"/>
      <c r="BA2" s="21"/>
      <c r="BB2" s="21"/>
      <c r="BC2" s="21"/>
      <c r="BD2" s="20"/>
      <c r="BE2" s="21"/>
      <c r="BF2" s="21"/>
      <c r="BG2" s="21"/>
      <c r="BH2" s="12"/>
      <c r="BI2" s="21"/>
      <c r="BJ2" s="21"/>
      <c r="BK2" s="21"/>
      <c r="BL2" s="21"/>
      <c r="BM2" s="21"/>
      <c r="BN2" s="23"/>
      <c r="BO2" s="23"/>
      <c r="BP2" s="23"/>
      <c r="BQ2" s="23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4" t="s">
        <v>10</v>
      </c>
      <c r="DW2" s="25"/>
      <c r="DX2" s="25"/>
      <c r="DY2" s="25"/>
      <c r="DZ2" s="25"/>
      <c r="EA2" s="25"/>
      <c r="EB2" s="26"/>
      <c r="EC2" s="26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7" t="s">
        <v>11</v>
      </c>
      <c r="FV2" s="28"/>
      <c r="FW2" s="28"/>
      <c r="FX2" s="28"/>
      <c r="FY2" s="28"/>
      <c r="FZ2" s="28"/>
      <c r="GA2" s="28"/>
      <c r="GB2" s="28"/>
      <c r="GC2" s="29"/>
      <c r="GD2" s="30" t="s">
        <v>12</v>
      </c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2"/>
    </row>
    <row r="3" spans="1:202" s="6" customFormat="1" ht="21">
      <c r="A3" s="33"/>
      <c r="B3" s="34"/>
      <c r="C3" s="35" t="s">
        <v>13</v>
      </c>
      <c r="D3" s="35" t="s">
        <v>14</v>
      </c>
      <c r="E3" s="35" t="s">
        <v>15</v>
      </c>
      <c r="F3" s="35" t="s">
        <v>16</v>
      </c>
      <c r="G3" s="36" t="s">
        <v>17</v>
      </c>
      <c r="H3" s="36" t="s">
        <v>18</v>
      </c>
      <c r="I3" s="37" t="s">
        <v>19</v>
      </c>
      <c r="J3" s="38" t="s">
        <v>20</v>
      </c>
      <c r="K3" s="39" t="s">
        <v>21</v>
      </c>
      <c r="L3" s="39" t="s">
        <v>22</v>
      </c>
      <c r="M3" s="40" t="s">
        <v>23</v>
      </c>
      <c r="N3" s="41" t="s">
        <v>24</v>
      </c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  <c r="AB3" s="43"/>
      <c r="AC3" s="42"/>
      <c r="AD3" s="42"/>
      <c r="AE3" s="42"/>
      <c r="AF3" s="42"/>
      <c r="AG3" s="44"/>
      <c r="AH3" s="44"/>
      <c r="AI3" s="45"/>
      <c r="AJ3" s="42"/>
      <c r="AK3" s="42"/>
      <c r="AL3" s="42"/>
      <c r="AM3" s="42"/>
      <c r="AN3" s="42"/>
      <c r="AO3" s="42"/>
      <c r="AP3" s="42"/>
      <c r="AQ3" s="42"/>
      <c r="AR3" s="42"/>
      <c r="AS3" s="44"/>
      <c r="AT3" s="44"/>
      <c r="AU3" s="46" t="s">
        <v>25</v>
      </c>
      <c r="AV3" s="47"/>
      <c r="AW3" s="47"/>
      <c r="AX3" s="47"/>
      <c r="AY3" s="47"/>
      <c r="AZ3" s="47"/>
      <c r="BA3" s="47"/>
      <c r="BB3" s="47"/>
      <c r="BC3" s="48"/>
      <c r="BD3" s="49" t="s">
        <v>26</v>
      </c>
      <c r="BE3" s="50"/>
      <c r="BF3" s="50"/>
      <c r="BG3" s="50"/>
      <c r="BH3" s="51" t="s">
        <v>27</v>
      </c>
      <c r="BI3" s="52"/>
      <c r="BJ3" s="52"/>
      <c r="BK3" s="52"/>
      <c r="BL3" s="52"/>
      <c r="BM3" s="52"/>
      <c r="BN3" s="53" t="s">
        <v>28</v>
      </c>
      <c r="BO3" s="54"/>
      <c r="BP3" s="54"/>
      <c r="BQ3" s="54"/>
      <c r="BR3" s="55" t="s">
        <v>29</v>
      </c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7"/>
      <c r="CD3" s="58" t="s">
        <v>30</v>
      </c>
      <c r="CE3" s="59"/>
      <c r="CF3" s="59"/>
      <c r="CG3" s="59"/>
      <c r="CH3" s="59"/>
      <c r="CI3" s="59"/>
      <c r="CJ3" s="59"/>
      <c r="CK3" s="59"/>
      <c r="CL3" s="59"/>
      <c r="CM3" s="58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36" t="s">
        <v>31</v>
      </c>
      <c r="DW3" s="60" t="s">
        <v>32</v>
      </c>
      <c r="DX3" s="60" t="s">
        <v>33</v>
      </c>
      <c r="DY3" s="61" t="s">
        <v>34</v>
      </c>
      <c r="DZ3" s="61" t="s">
        <v>35</v>
      </c>
      <c r="EA3" s="62" t="s">
        <v>36</v>
      </c>
      <c r="EB3" s="63" t="s">
        <v>37</v>
      </c>
      <c r="EC3" s="45"/>
      <c r="ED3" s="64" t="s">
        <v>38</v>
      </c>
      <c r="EE3" s="65"/>
      <c r="EF3" s="65"/>
      <c r="EG3" s="66"/>
      <c r="EH3" s="67"/>
      <c r="EI3" s="67"/>
      <c r="EJ3" s="66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6"/>
      <c r="EY3" s="66"/>
      <c r="EZ3" s="66"/>
      <c r="FA3" s="68"/>
      <c r="FB3" s="69"/>
      <c r="FC3" s="70" t="s">
        <v>39</v>
      </c>
      <c r="FD3" s="71"/>
      <c r="FE3" s="71"/>
      <c r="FF3" s="71"/>
      <c r="FG3" s="71"/>
      <c r="FH3" s="71"/>
      <c r="FI3" s="72"/>
      <c r="FJ3" s="71"/>
      <c r="FK3" s="71"/>
      <c r="FL3" s="71"/>
      <c r="FM3" s="73"/>
      <c r="FN3" s="71"/>
      <c r="FO3" s="71"/>
      <c r="FP3" s="71"/>
      <c r="FQ3" s="71"/>
      <c r="FR3" s="71"/>
      <c r="FS3" s="71"/>
      <c r="FT3" s="71"/>
      <c r="FU3" s="36" t="s">
        <v>40</v>
      </c>
      <c r="FV3" s="62" t="s">
        <v>41</v>
      </c>
      <c r="FW3" s="62" t="s">
        <v>42</v>
      </c>
      <c r="FX3" s="62" t="s">
        <v>43</v>
      </c>
      <c r="FY3" s="74" t="s">
        <v>44</v>
      </c>
      <c r="FZ3" s="64" t="s">
        <v>45</v>
      </c>
      <c r="GA3" s="64"/>
      <c r="GB3" s="64"/>
      <c r="GC3" s="64"/>
      <c r="GD3" s="75" t="s">
        <v>46</v>
      </c>
      <c r="GE3" s="37" t="s">
        <v>42</v>
      </c>
      <c r="GF3" s="37" t="s">
        <v>43</v>
      </c>
      <c r="GG3" s="37" t="s">
        <v>36</v>
      </c>
      <c r="GH3" s="76" t="s">
        <v>47</v>
      </c>
      <c r="GI3" s="76"/>
      <c r="GJ3" s="76"/>
      <c r="GK3" s="76"/>
      <c r="GL3" s="76"/>
      <c r="GM3" s="77" t="s">
        <v>48</v>
      </c>
      <c r="GN3" s="78"/>
      <c r="GO3" s="78"/>
      <c r="GP3" s="77"/>
      <c r="GQ3" s="78"/>
      <c r="GR3" s="78"/>
      <c r="GS3" s="78"/>
      <c r="GT3" s="79"/>
    </row>
    <row r="4" spans="1:202" s="111" customFormat="1" ht="21">
      <c r="A4" s="80"/>
      <c r="B4" s="81"/>
      <c r="C4" s="82"/>
      <c r="D4" s="82"/>
      <c r="E4" s="82"/>
      <c r="F4" s="82"/>
      <c r="G4" s="83"/>
      <c r="H4" s="83"/>
      <c r="I4" s="83"/>
      <c r="J4" s="34" t="s">
        <v>49</v>
      </c>
      <c r="K4" s="84"/>
      <c r="L4" s="84"/>
      <c r="M4" s="85"/>
      <c r="N4" s="74" t="s">
        <v>50</v>
      </c>
      <c r="O4" s="74" t="s">
        <v>36</v>
      </c>
      <c r="P4" s="74" t="s">
        <v>51</v>
      </c>
      <c r="Q4" s="74" t="s">
        <v>52</v>
      </c>
      <c r="R4" s="74" t="s">
        <v>53</v>
      </c>
      <c r="S4" s="86" t="s">
        <v>54</v>
      </c>
      <c r="T4" s="86"/>
      <c r="U4" s="87" t="s">
        <v>55</v>
      </c>
      <c r="V4" s="88"/>
      <c r="W4" s="63"/>
      <c r="X4" s="89"/>
      <c r="Y4" s="63"/>
      <c r="Z4" s="89"/>
      <c r="AA4" s="90" t="s">
        <v>37</v>
      </c>
      <c r="AB4" s="90"/>
      <c r="AC4" s="87" t="s">
        <v>56</v>
      </c>
      <c r="AD4" s="88"/>
      <c r="AE4" s="63"/>
      <c r="AF4" s="89"/>
      <c r="AG4" s="91" t="s">
        <v>57</v>
      </c>
      <c r="AH4" s="92"/>
      <c r="AI4" s="87" t="s">
        <v>58</v>
      </c>
      <c r="AJ4" s="88"/>
      <c r="AK4" s="88"/>
      <c r="AL4" s="88"/>
      <c r="AM4" s="63"/>
      <c r="AN4" s="89"/>
      <c r="AO4" s="87"/>
      <c r="AP4" s="88"/>
      <c r="AQ4" s="63"/>
      <c r="AR4" s="89"/>
      <c r="AS4" s="91"/>
      <c r="AT4" s="92"/>
      <c r="AU4" s="74" t="s">
        <v>59</v>
      </c>
      <c r="AV4" s="74" t="s">
        <v>60</v>
      </c>
      <c r="AW4" s="86" t="s">
        <v>61</v>
      </c>
      <c r="AX4" s="86"/>
      <c r="AY4" s="74" t="s">
        <v>62</v>
      </c>
      <c r="AZ4" s="74" t="s">
        <v>63</v>
      </c>
      <c r="BA4" s="93" t="s">
        <v>64</v>
      </c>
      <c r="BB4" s="94"/>
      <c r="BC4" s="95"/>
      <c r="BD4" s="74" t="s">
        <v>50</v>
      </c>
      <c r="BE4" s="74" t="s">
        <v>36</v>
      </c>
      <c r="BF4" s="74" t="s">
        <v>51</v>
      </c>
      <c r="BG4" s="74" t="s">
        <v>65</v>
      </c>
      <c r="BH4" s="74" t="s">
        <v>66</v>
      </c>
      <c r="BI4" s="74" t="s">
        <v>60</v>
      </c>
      <c r="BJ4" s="86" t="s">
        <v>61</v>
      </c>
      <c r="BK4" s="86"/>
      <c r="BL4" s="74" t="s">
        <v>67</v>
      </c>
      <c r="BM4" s="74" t="s">
        <v>68</v>
      </c>
      <c r="BN4" s="74" t="s">
        <v>69</v>
      </c>
      <c r="BO4" s="74" t="s">
        <v>70</v>
      </c>
      <c r="BP4" s="74" t="s">
        <v>71</v>
      </c>
      <c r="BQ4" s="96" t="s">
        <v>72</v>
      </c>
      <c r="BR4" s="74" t="s">
        <v>36</v>
      </c>
      <c r="BS4" s="96" t="s">
        <v>51</v>
      </c>
      <c r="BT4" s="74" t="s">
        <v>73</v>
      </c>
      <c r="BU4" s="74" t="s">
        <v>74</v>
      </c>
      <c r="BV4" s="97" t="s">
        <v>75</v>
      </c>
      <c r="BW4" s="89"/>
      <c r="BX4" s="87" t="s">
        <v>56</v>
      </c>
      <c r="BY4" s="98"/>
      <c r="BZ4" s="97"/>
      <c r="CA4" s="89"/>
      <c r="CB4" s="91" t="s">
        <v>57</v>
      </c>
      <c r="CC4" s="92"/>
      <c r="CD4" s="87" t="s">
        <v>76</v>
      </c>
      <c r="CE4" s="88"/>
      <c r="CF4" s="88"/>
      <c r="CG4" s="88"/>
      <c r="CH4" s="88"/>
      <c r="CI4" s="88"/>
      <c r="CJ4" s="88"/>
      <c r="CK4" s="88"/>
      <c r="CL4" s="98"/>
      <c r="CM4" s="87" t="s">
        <v>77</v>
      </c>
      <c r="CN4" s="88"/>
      <c r="CO4" s="88"/>
      <c r="CP4" s="88"/>
      <c r="CQ4" s="88"/>
      <c r="CR4" s="88"/>
      <c r="CS4" s="88"/>
      <c r="CT4" s="88"/>
      <c r="CU4" s="98"/>
      <c r="CV4" s="93" t="s">
        <v>78</v>
      </c>
      <c r="CW4" s="94"/>
      <c r="CX4" s="93"/>
      <c r="CY4" s="94"/>
      <c r="CZ4" s="94"/>
      <c r="DA4" s="93"/>
      <c r="DB4" s="94"/>
      <c r="DC4" s="94"/>
      <c r="DD4" s="95"/>
      <c r="DE4" s="93" t="s">
        <v>79</v>
      </c>
      <c r="DF4" s="94"/>
      <c r="DG4" s="94"/>
      <c r="DH4" s="93"/>
      <c r="DI4" s="94"/>
      <c r="DJ4" s="94"/>
      <c r="DK4" s="95"/>
      <c r="DL4" s="93" t="s">
        <v>64</v>
      </c>
      <c r="DM4" s="94"/>
      <c r="DN4" s="95"/>
      <c r="DO4" s="93" t="s">
        <v>80</v>
      </c>
      <c r="DP4" s="94"/>
      <c r="DQ4" s="95"/>
      <c r="DR4" s="93" t="s">
        <v>28</v>
      </c>
      <c r="DS4" s="94"/>
      <c r="DT4" s="94"/>
      <c r="DU4" s="95"/>
      <c r="DV4" s="37"/>
      <c r="DW4" s="99" t="s">
        <v>81</v>
      </c>
      <c r="DX4" s="99"/>
      <c r="DY4" s="100"/>
      <c r="DZ4" s="100"/>
      <c r="EA4" s="75"/>
      <c r="EB4" s="101" t="s">
        <v>82</v>
      </c>
      <c r="EC4" s="95" t="s">
        <v>83</v>
      </c>
      <c r="ED4" s="75" t="s">
        <v>84</v>
      </c>
      <c r="EE4" s="37" t="s">
        <v>85</v>
      </c>
      <c r="EF4" s="37" t="s">
        <v>86</v>
      </c>
      <c r="EG4" s="102" t="s">
        <v>87</v>
      </c>
      <c r="EH4" s="103" t="s">
        <v>88</v>
      </c>
      <c r="EI4" s="103" t="s">
        <v>89</v>
      </c>
      <c r="EJ4" s="102" t="s">
        <v>90</v>
      </c>
      <c r="EK4" s="103" t="s">
        <v>91</v>
      </c>
      <c r="EL4" s="103" t="s">
        <v>92</v>
      </c>
      <c r="EM4" s="103" t="s">
        <v>93</v>
      </c>
      <c r="EN4" s="103" t="s">
        <v>94</v>
      </c>
      <c r="EO4" s="104" t="s">
        <v>95</v>
      </c>
      <c r="EP4" s="104" t="s">
        <v>96</v>
      </c>
      <c r="EQ4" s="104" t="s">
        <v>97</v>
      </c>
      <c r="ER4" s="104" t="s">
        <v>98</v>
      </c>
      <c r="ES4" s="105" t="s">
        <v>99</v>
      </c>
      <c r="ET4" s="105"/>
      <c r="EU4" s="105" t="s">
        <v>100</v>
      </c>
      <c r="EV4" s="105"/>
      <c r="EW4" s="104" t="s">
        <v>101</v>
      </c>
      <c r="EX4" s="104" t="s">
        <v>102</v>
      </c>
      <c r="EY4" s="104" t="s">
        <v>103</v>
      </c>
      <c r="EZ4" s="104" t="s">
        <v>104</v>
      </c>
      <c r="FA4" s="106" t="s">
        <v>105</v>
      </c>
      <c r="FB4" s="106"/>
      <c r="FC4" s="107" t="s">
        <v>106</v>
      </c>
      <c r="FD4" s="107" t="s">
        <v>107</v>
      </c>
      <c r="FE4" s="107" t="s">
        <v>108</v>
      </c>
      <c r="FF4" s="107" t="s">
        <v>109</v>
      </c>
      <c r="FG4" s="107" t="s">
        <v>110</v>
      </c>
      <c r="FH4" s="107" t="s">
        <v>111</v>
      </c>
      <c r="FI4" s="107" t="s">
        <v>112</v>
      </c>
      <c r="FJ4" s="107" t="s">
        <v>113</v>
      </c>
      <c r="FK4" s="107" t="s">
        <v>114</v>
      </c>
      <c r="FL4" s="107" t="s">
        <v>115</v>
      </c>
      <c r="FM4" s="107" t="s">
        <v>116</v>
      </c>
      <c r="FN4" s="108" t="s">
        <v>117</v>
      </c>
      <c r="FO4" s="108" t="s">
        <v>118</v>
      </c>
      <c r="FP4" s="108" t="s">
        <v>119</v>
      </c>
      <c r="FQ4" s="108" t="s">
        <v>120</v>
      </c>
      <c r="FR4" s="108" t="s">
        <v>121</v>
      </c>
      <c r="FS4" s="108" t="s">
        <v>122</v>
      </c>
      <c r="FT4" s="108" t="s">
        <v>123</v>
      </c>
      <c r="FU4" s="37"/>
      <c r="FV4" s="75"/>
      <c r="FW4" s="75"/>
      <c r="FX4" s="75"/>
      <c r="FY4" s="75"/>
      <c r="FZ4" s="75" t="s">
        <v>124</v>
      </c>
      <c r="GA4" s="75" t="s">
        <v>125</v>
      </c>
      <c r="GB4" s="75" t="s">
        <v>126</v>
      </c>
      <c r="GC4" s="75" t="s">
        <v>127</v>
      </c>
      <c r="GD4" s="37" t="s">
        <v>128</v>
      </c>
      <c r="GE4" s="109"/>
      <c r="GF4" s="109"/>
      <c r="GG4" s="109"/>
      <c r="GH4" s="37" t="s">
        <v>129</v>
      </c>
      <c r="GI4" s="37" t="s">
        <v>130</v>
      </c>
      <c r="GJ4" s="37" t="s">
        <v>131</v>
      </c>
      <c r="GK4" s="16" t="s">
        <v>132</v>
      </c>
      <c r="GL4" s="16"/>
      <c r="GM4" s="110" t="s">
        <v>133</v>
      </c>
      <c r="GN4" s="110"/>
      <c r="GO4" s="110"/>
      <c r="GP4" s="110" t="s">
        <v>134</v>
      </c>
      <c r="GQ4" s="110"/>
      <c r="GR4" s="110"/>
      <c r="GS4" s="110"/>
      <c r="GT4" s="110"/>
    </row>
    <row r="5" spans="1:202" s="111" customFormat="1" ht="21">
      <c r="A5" s="80"/>
      <c r="B5" s="81"/>
      <c r="C5" s="82"/>
      <c r="D5" s="82"/>
      <c r="E5" s="82"/>
      <c r="F5" s="82"/>
      <c r="G5" s="83"/>
      <c r="H5" s="83"/>
      <c r="I5" s="83"/>
      <c r="J5" s="34" t="s">
        <v>135</v>
      </c>
      <c r="K5" s="84"/>
      <c r="L5" s="84"/>
      <c r="M5" s="85"/>
      <c r="N5" s="112"/>
      <c r="O5" s="112"/>
      <c r="P5" s="112"/>
      <c r="Q5" s="112"/>
      <c r="R5" s="112"/>
      <c r="S5" s="113" t="s">
        <v>136</v>
      </c>
      <c r="T5" s="113" t="s">
        <v>137</v>
      </c>
      <c r="U5" s="87" t="s">
        <v>138</v>
      </c>
      <c r="V5" s="98"/>
      <c r="W5" s="87" t="s">
        <v>139</v>
      </c>
      <c r="X5" s="98"/>
      <c r="Y5" s="87" t="s">
        <v>62</v>
      </c>
      <c r="Z5" s="98"/>
      <c r="AA5" s="114" t="s">
        <v>82</v>
      </c>
      <c r="AB5" s="115" t="s">
        <v>83</v>
      </c>
      <c r="AC5" s="87" t="s">
        <v>140</v>
      </c>
      <c r="AD5" s="98"/>
      <c r="AE5" s="97" t="s">
        <v>141</v>
      </c>
      <c r="AF5" s="89"/>
      <c r="AG5" s="116"/>
      <c r="AH5" s="117"/>
      <c r="AI5" s="74" t="s">
        <v>36</v>
      </c>
      <c r="AJ5" s="96" t="s">
        <v>51</v>
      </c>
      <c r="AK5" s="74" t="s">
        <v>73</v>
      </c>
      <c r="AL5" s="74" t="s">
        <v>74</v>
      </c>
      <c r="AM5" s="97" t="s">
        <v>75</v>
      </c>
      <c r="AN5" s="89"/>
      <c r="AO5" s="87" t="s">
        <v>56</v>
      </c>
      <c r="AP5" s="98"/>
      <c r="AQ5" s="97"/>
      <c r="AR5" s="89"/>
      <c r="AS5" s="91" t="s">
        <v>57</v>
      </c>
      <c r="AT5" s="92"/>
      <c r="AU5" s="113"/>
      <c r="AV5" s="113"/>
      <c r="AW5" s="113" t="s">
        <v>142</v>
      </c>
      <c r="AX5" s="113" t="s">
        <v>131</v>
      </c>
      <c r="AY5" s="113" t="s">
        <v>140</v>
      </c>
      <c r="AZ5" s="113" t="s">
        <v>141</v>
      </c>
      <c r="BA5" s="118"/>
      <c r="BB5" s="118"/>
      <c r="BC5" s="119"/>
      <c r="BD5" s="113"/>
      <c r="BE5" s="113" t="s">
        <v>143</v>
      </c>
      <c r="BF5" s="113"/>
      <c r="BG5" s="113"/>
      <c r="BH5" s="113"/>
      <c r="BI5" s="113"/>
      <c r="BJ5" s="113" t="s">
        <v>142</v>
      </c>
      <c r="BK5" s="113" t="s">
        <v>131</v>
      </c>
      <c r="BL5" s="113" t="s">
        <v>140</v>
      </c>
      <c r="BM5" s="120" t="s">
        <v>141</v>
      </c>
      <c r="BN5" s="113"/>
      <c r="BO5" s="113"/>
      <c r="BP5" s="113"/>
      <c r="BQ5" s="121"/>
      <c r="BR5" s="113"/>
      <c r="BS5" s="113"/>
      <c r="BT5" s="113"/>
      <c r="BU5" s="113"/>
      <c r="BV5" s="113" t="s">
        <v>136</v>
      </c>
      <c r="BW5" s="113" t="s">
        <v>137</v>
      </c>
      <c r="BX5" s="87" t="s">
        <v>140</v>
      </c>
      <c r="BY5" s="98"/>
      <c r="BZ5" s="97" t="s">
        <v>141</v>
      </c>
      <c r="CA5" s="89"/>
      <c r="CB5" s="122"/>
      <c r="CC5" s="117"/>
      <c r="CD5" s="74" t="s">
        <v>144</v>
      </c>
      <c r="CE5" s="74" t="s">
        <v>32</v>
      </c>
      <c r="CF5" s="121" t="s">
        <v>145</v>
      </c>
      <c r="CG5" s="87" t="s">
        <v>61</v>
      </c>
      <c r="CH5" s="98"/>
      <c r="CI5" s="87" t="s">
        <v>146</v>
      </c>
      <c r="CJ5" s="88"/>
      <c r="CK5" s="88"/>
      <c r="CL5" s="74" t="s">
        <v>72</v>
      </c>
      <c r="CM5" s="74" t="s">
        <v>144</v>
      </c>
      <c r="CN5" s="74" t="s">
        <v>32</v>
      </c>
      <c r="CO5" s="121" t="s">
        <v>145</v>
      </c>
      <c r="CP5" s="87" t="s">
        <v>61</v>
      </c>
      <c r="CQ5" s="98"/>
      <c r="CR5" s="87" t="s">
        <v>146</v>
      </c>
      <c r="CS5" s="88"/>
      <c r="CT5" s="88"/>
      <c r="CU5" s="74" t="s">
        <v>72</v>
      </c>
      <c r="CV5" s="87" t="s">
        <v>147</v>
      </c>
      <c r="CW5" s="98"/>
      <c r="CX5" s="87" t="s">
        <v>148</v>
      </c>
      <c r="CY5" s="88"/>
      <c r="CZ5" s="98"/>
      <c r="DA5" s="87" t="s">
        <v>149</v>
      </c>
      <c r="DB5" s="88"/>
      <c r="DC5" s="98"/>
      <c r="DD5" s="74" t="s">
        <v>72</v>
      </c>
      <c r="DE5" s="87" t="s">
        <v>150</v>
      </c>
      <c r="DF5" s="88"/>
      <c r="DG5" s="98"/>
      <c r="DH5" s="87" t="s">
        <v>146</v>
      </c>
      <c r="DI5" s="88"/>
      <c r="DJ5" s="98"/>
      <c r="DK5" s="74" t="s">
        <v>72</v>
      </c>
      <c r="DL5" s="123"/>
      <c r="DM5" s="124"/>
      <c r="DN5" s="125"/>
      <c r="DO5" s="101" t="s">
        <v>151</v>
      </c>
      <c r="DP5" s="87" t="s">
        <v>150</v>
      </c>
      <c r="DQ5" s="98"/>
      <c r="DR5" s="123"/>
      <c r="DS5" s="124"/>
      <c r="DT5" s="124"/>
      <c r="DU5" s="125"/>
      <c r="DV5" s="82"/>
      <c r="DW5" s="82"/>
      <c r="DX5" s="82"/>
      <c r="DY5" s="82"/>
      <c r="DZ5" s="82"/>
      <c r="EA5" s="82"/>
      <c r="EB5" s="126"/>
      <c r="EC5" s="127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36" t="s">
        <v>32</v>
      </c>
      <c r="ET5" s="36" t="s">
        <v>142</v>
      </c>
      <c r="EU5" s="36" t="s">
        <v>32</v>
      </c>
      <c r="EV5" s="36" t="s">
        <v>142</v>
      </c>
      <c r="EW5" s="82"/>
      <c r="EX5" s="82"/>
      <c r="EY5" s="82"/>
      <c r="EZ5" s="82"/>
      <c r="FA5" s="128" t="s">
        <v>152</v>
      </c>
      <c r="FB5" s="128" t="s">
        <v>153</v>
      </c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37"/>
      <c r="GE5" s="109"/>
      <c r="GF5" s="109"/>
      <c r="GG5" s="109"/>
      <c r="GH5" s="109"/>
      <c r="GI5" s="109"/>
      <c r="GJ5" s="109"/>
      <c r="GK5" s="109" t="s">
        <v>136</v>
      </c>
      <c r="GL5" s="109" t="s">
        <v>137</v>
      </c>
      <c r="GM5" s="129" t="s">
        <v>154</v>
      </c>
      <c r="GN5" s="113" t="s">
        <v>44</v>
      </c>
      <c r="GO5" s="129" t="s">
        <v>155</v>
      </c>
      <c r="GP5" s="129" t="s">
        <v>156</v>
      </c>
      <c r="GQ5" s="86" t="s">
        <v>150</v>
      </c>
      <c r="GR5" s="86"/>
      <c r="GS5" s="86" t="s">
        <v>157</v>
      </c>
      <c r="GT5" s="86"/>
    </row>
    <row r="6" spans="1:202" s="111" customFormat="1" ht="21">
      <c r="A6" s="80"/>
      <c r="B6" s="81"/>
      <c r="C6" s="82"/>
      <c r="D6" s="82"/>
      <c r="E6" s="82"/>
      <c r="F6" s="82"/>
      <c r="G6" s="83"/>
      <c r="H6" s="83"/>
      <c r="I6" s="83"/>
      <c r="J6" s="34"/>
      <c r="K6" s="84"/>
      <c r="L6" s="84"/>
      <c r="M6" s="85"/>
      <c r="N6" s="112"/>
      <c r="O6" s="112"/>
      <c r="P6" s="112"/>
      <c r="Q6" s="112"/>
      <c r="R6" s="112"/>
      <c r="S6" s="113"/>
      <c r="T6" s="113"/>
      <c r="U6" s="113" t="s">
        <v>158</v>
      </c>
      <c r="V6" s="113" t="s">
        <v>159</v>
      </c>
      <c r="W6" s="113" t="s">
        <v>158</v>
      </c>
      <c r="X6" s="113" t="s">
        <v>159</v>
      </c>
      <c r="Y6" s="113" t="s">
        <v>158</v>
      </c>
      <c r="Z6" s="113" t="s">
        <v>159</v>
      </c>
      <c r="AA6" s="130"/>
      <c r="AB6" s="131"/>
      <c r="AC6" s="113" t="s">
        <v>70</v>
      </c>
      <c r="AD6" s="113" t="s">
        <v>160</v>
      </c>
      <c r="AE6" s="113" t="s">
        <v>70</v>
      </c>
      <c r="AF6" s="113" t="s">
        <v>160</v>
      </c>
      <c r="AG6" s="85" t="s">
        <v>131</v>
      </c>
      <c r="AH6" s="85" t="s">
        <v>155</v>
      </c>
      <c r="AI6" s="113"/>
      <c r="AJ6" s="121"/>
      <c r="AK6" s="113"/>
      <c r="AL6" s="113"/>
      <c r="AM6" s="113" t="s">
        <v>136</v>
      </c>
      <c r="AN6" s="113" t="s">
        <v>137</v>
      </c>
      <c r="AO6" s="87" t="s">
        <v>140</v>
      </c>
      <c r="AP6" s="98"/>
      <c r="AQ6" s="97" t="s">
        <v>141</v>
      </c>
      <c r="AR6" s="89"/>
      <c r="AS6" s="35" t="s">
        <v>131</v>
      </c>
      <c r="AT6" s="35" t="s">
        <v>155</v>
      </c>
      <c r="AU6" s="113"/>
      <c r="AV6" s="113"/>
      <c r="AW6" s="113"/>
      <c r="AX6" s="113"/>
      <c r="AY6" s="113"/>
      <c r="AZ6" s="113"/>
      <c r="BA6" s="113" t="s">
        <v>142</v>
      </c>
      <c r="BB6" s="113" t="s">
        <v>155</v>
      </c>
      <c r="BC6" s="113" t="s">
        <v>131</v>
      </c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32" t="s">
        <v>161</v>
      </c>
      <c r="BQ6" s="121"/>
      <c r="BR6" s="82"/>
      <c r="BS6" s="82"/>
      <c r="BT6" s="82"/>
      <c r="BU6" s="82"/>
      <c r="BV6" s="82"/>
      <c r="BW6" s="82"/>
      <c r="BX6" s="113" t="s">
        <v>70</v>
      </c>
      <c r="BY6" s="113" t="s">
        <v>160</v>
      </c>
      <c r="BZ6" s="113" t="s">
        <v>70</v>
      </c>
      <c r="CA6" s="113" t="s">
        <v>160</v>
      </c>
      <c r="CB6" s="85" t="s">
        <v>131</v>
      </c>
      <c r="CC6" s="85" t="s">
        <v>155</v>
      </c>
      <c r="CD6" s="82"/>
      <c r="CE6" s="82"/>
      <c r="CG6" s="113" t="s">
        <v>142</v>
      </c>
      <c r="CH6" s="113" t="s">
        <v>131</v>
      </c>
      <c r="CI6" s="74" t="s">
        <v>154</v>
      </c>
      <c r="CJ6" s="133" t="s">
        <v>161</v>
      </c>
      <c r="CK6" s="134" t="s">
        <v>155</v>
      </c>
      <c r="CL6" s="82"/>
      <c r="CM6" s="82"/>
      <c r="CN6" s="82"/>
      <c r="CP6" s="113" t="s">
        <v>142</v>
      </c>
      <c r="CQ6" s="113" t="s">
        <v>131</v>
      </c>
      <c r="CR6" s="74" t="s">
        <v>154</v>
      </c>
      <c r="CS6" s="133" t="s">
        <v>161</v>
      </c>
      <c r="CT6" s="134" t="s">
        <v>155</v>
      </c>
      <c r="CU6" s="82"/>
      <c r="CV6" s="74" t="s">
        <v>65</v>
      </c>
      <c r="CW6" s="74" t="s">
        <v>162</v>
      </c>
      <c r="CX6" s="74" t="s">
        <v>156</v>
      </c>
      <c r="CY6" s="86" t="s">
        <v>150</v>
      </c>
      <c r="CZ6" s="135"/>
      <c r="DA6" s="74" t="s">
        <v>163</v>
      </c>
      <c r="DB6" s="74" t="s">
        <v>164</v>
      </c>
      <c r="DC6" s="74" t="s">
        <v>155</v>
      </c>
      <c r="DE6" s="74" t="s">
        <v>151</v>
      </c>
      <c r="DF6" s="74" t="s">
        <v>142</v>
      </c>
      <c r="DG6" s="74" t="s">
        <v>131</v>
      </c>
      <c r="DH6" s="74" t="s">
        <v>154</v>
      </c>
      <c r="DI6" s="136" t="s">
        <v>161</v>
      </c>
      <c r="DJ6" s="74" t="s">
        <v>155</v>
      </c>
      <c r="DK6" s="137"/>
      <c r="DL6" s="113" t="s">
        <v>142</v>
      </c>
      <c r="DM6" s="113" t="s">
        <v>155</v>
      </c>
      <c r="DN6" s="113" t="s">
        <v>131</v>
      </c>
      <c r="DO6" s="113"/>
      <c r="DP6" s="113" t="s">
        <v>142</v>
      </c>
      <c r="DQ6" s="113" t="s">
        <v>131</v>
      </c>
      <c r="DR6" s="74" t="s">
        <v>165</v>
      </c>
      <c r="DS6" s="74" t="s">
        <v>70</v>
      </c>
      <c r="DT6" s="74" t="s">
        <v>166</v>
      </c>
      <c r="DU6" s="74" t="s">
        <v>72</v>
      </c>
      <c r="DV6" s="82"/>
      <c r="DW6" s="82"/>
      <c r="DX6" s="82"/>
      <c r="DY6" s="82"/>
      <c r="DZ6" s="82"/>
      <c r="EA6" s="82"/>
      <c r="EB6" s="113"/>
      <c r="EC6" s="121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37"/>
      <c r="GE6" s="109"/>
      <c r="GF6" s="109"/>
      <c r="GG6" s="109"/>
      <c r="GH6" s="37"/>
      <c r="GI6" s="37"/>
      <c r="GJ6" s="37"/>
      <c r="GK6" s="138"/>
      <c r="GL6" s="138"/>
      <c r="GM6" s="129"/>
      <c r="GN6" s="129"/>
      <c r="GO6" s="129"/>
      <c r="GP6" s="129"/>
      <c r="GQ6" s="129" t="s">
        <v>142</v>
      </c>
      <c r="GR6" s="129" t="s">
        <v>131</v>
      </c>
      <c r="GS6" s="129" t="s">
        <v>142</v>
      </c>
      <c r="GT6" s="129" t="s">
        <v>155</v>
      </c>
    </row>
    <row r="7" spans="1:202" s="157" customFormat="1" ht="24">
      <c r="A7" s="139"/>
      <c r="B7" s="140"/>
      <c r="C7" s="141"/>
      <c r="D7" s="141"/>
      <c r="E7" s="141"/>
      <c r="F7" s="141"/>
      <c r="G7" s="142"/>
      <c r="H7" s="142"/>
      <c r="I7" s="142"/>
      <c r="J7" s="143"/>
      <c r="K7" s="144" t="s">
        <v>167</v>
      </c>
      <c r="L7" s="144" t="s">
        <v>167</v>
      </c>
      <c r="M7" s="145" t="s">
        <v>168</v>
      </c>
      <c r="N7" s="146"/>
      <c r="O7" s="147" t="s">
        <v>169</v>
      </c>
      <c r="P7" s="147" t="s">
        <v>169</v>
      </c>
      <c r="Q7" s="147" t="s">
        <v>169</v>
      </c>
      <c r="R7" s="147" t="s">
        <v>170</v>
      </c>
      <c r="S7" s="147" t="s">
        <v>171</v>
      </c>
      <c r="T7" s="147" t="s">
        <v>171</v>
      </c>
      <c r="U7" s="147" t="s">
        <v>172</v>
      </c>
      <c r="V7" s="147" t="s">
        <v>173</v>
      </c>
      <c r="W7" s="147" t="s">
        <v>172</v>
      </c>
      <c r="X7" s="147" t="s">
        <v>173</v>
      </c>
      <c r="Y7" s="147" t="s">
        <v>172</v>
      </c>
      <c r="Z7" s="147" t="s">
        <v>173</v>
      </c>
      <c r="AA7" s="148" t="s">
        <v>168</v>
      </c>
      <c r="AB7" s="149" t="s">
        <v>168</v>
      </c>
      <c r="AC7" s="146"/>
      <c r="AD7" s="147" t="s">
        <v>169</v>
      </c>
      <c r="AE7" s="146"/>
      <c r="AF7" s="147" t="s">
        <v>169</v>
      </c>
      <c r="AG7" s="147" t="s">
        <v>169</v>
      </c>
      <c r="AH7" s="147" t="s">
        <v>169</v>
      </c>
      <c r="AI7" s="147" t="s">
        <v>169</v>
      </c>
      <c r="AJ7" s="125" t="s">
        <v>169</v>
      </c>
      <c r="AK7" s="147" t="s">
        <v>169</v>
      </c>
      <c r="AL7" s="147" t="s">
        <v>170</v>
      </c>
      <c r="AM7" s="147" t="s">
        <v>171</v>
      </c>
      <c r="AN7" s="147" t="s">
        <v>171</v>
      </c>
      <c r="AO7" s="147" t="s">
        <v>70</v>
      </c>
      <c r="AP7" s="147" t="s">
        <v>160</v>
      </c>
      <c r="AQ7" s="147" t="s">
        <v>70</v>
      </c>
      <c r="AR7" s="147" t="s">
        <v>160</v>
      </c>
      <c r="AS7" s="147" t="s">
        <v>169</v>
      </c>
      <c r="AT7" s="147" t="s">
        <v>169</v>
      </c>
      <c r="AU7" s="147" t="s">
        <v>174</v>
      </c>
      <c r="AV7" s="146"/>
      <c r="AW7" s="147" t="s">
        <v>169</v>
      </c>
      <c r="AX7" s="147" t="s">
        <v>169</v>
      </c>
      <c r="AY7" s="146"/>
      <c r="AZ7" s="146"/>
      <c r="BA7" s="147" t="s">
        <v>169</v>
      </c>
      <c r="BB7" s="147" t="s">
        <v>169</v>
      </c>
      <c r="BC7" s="147" t="s">
        <v>169</v>
      </c>
      <c r="BD7" s="146"/>
      <c r="BE7" s="147" t="s">
        <v>169</v>
      </c>
      <c r="BF7" s="147" t="s">
        <v>169</v>
      </c>
      <c r="BG7" s="146"/>
      <c r="BH7" s="147" t="s">
        <v>174</v>
      </c>
      <c r="BI7" s="146"/>
      <c r="BJ7" s="147" t="s">
        <v>169</v>
      </c>
      <c r="BK7" s="147" t="s">
        <v>169</v>
      </c>
      <c r="BL7" s="146"/>
      <c r="BM7" s="146"/>
      <c r="BN7" s="123" t="s">
        <v>175</v>
      </c>
      <c r="BO7" s="147" t="s">
        <v>176</v>
      </c>
      <c r="BP7" s="147" t="s">
        <v>169</v>
      </c>
      <c r="BQ7" s="125" t="s">
        <v>177</v>
      </c>
      <c r="BR7" s="147" t="s">
        <v>169</v>
      </c>
      <c r="BS7" s="147" t="s">
        <v>169</v>
      </c>
      <c r="BT7" s="147" t="s">
        <v>169</v>
      </c>
      <c r="BU7" s="147" t="s">
        <v>170</v>
      </c>
      <c r="BV7" s="147" t="s">
        <v>171</v>
      </c>
      <c r="BW7" s="147" t="s">
        <v>171</v>
      </c>
      <c r="BX7" s="147"/>
      <c r="BY7" s="147" t="s">
        <v>169</v>
      </c>
      <c r="BZ7" s="147"/>
      <c r="CA7" s="147" t="s">
        <v>169</v>
      </c>
      <c r="CB7" s="147" t="s">
        <v>169</v>
      </c>
      <c r="CC7" s="147" t="s">
        <v>169</v>
      </c>
      <c r="CD7" s="147"/>
      <c r="CE7" s="147" t="s">
        <v>178</v>
      </c>
      <c r="CF7" s="124" t="s">
        <v>179</v>
      </c>
      <c r="CG7" s="123" t="s">
        <v>169</v>
      </c>
      <c r="CH7" s="123" t="s">
        <v>169</v>
      </c>
      <c r="CI7" s="147"/>
      <c r="CJ7" s="124" t="s">
        <v>169</v>
      </c>
      <c r="CK7" s="123" t="s">
        <v>169</v>
      </c>
      <c r="CL7" s="147" t="s">
        <v>180</v>
      </c>
      <c r="CM7" s="147"/>
      <c r="CN7" s="147" t="s">
        <v>178</v>
      </c>
      <c r="CO7" s="124" t="s">
        <v>179</v>
      </c>
      <c r="CP7" s="123" t="s">
        <v>169</v>
      </c>
      <c r="CQ7" s="123" t="s">
        <v>169</v>
      </c>
      <c r="CR7" s="147"/>
      <c r="CS7" s="124" t="s">
        <v>169</v>
      </c>
      <c r="CT7" s="123" t="s">
        <v>169</v>
      </c>
      <c r="CU7" s="147" t="s">
        <v>180</v>
      </c>
      <c r="CV7" s="147"/>
      <c r="CW7" s="123" t="s">
        <v>169</v>
      </c>
      <c r="CX7" s="147"/>
      <c r="CY7" s="123" t="s">
        <v>142</v>
      </c>
      <c r="CZ7" s="123" t="s">
        <v>131</v>
      </c>
      <c r="DA7" s="123" t="s">
        <v>169</v>
      </c>
      <c r="DB7" s="123" t="s">
        <v>169</v>
      </c>
      <c r="DC7" s="123" t="s">
        <v>169</v>
      </c>
      <c r="DD7" s="147" t="s">
        <v>180</v>
      </c>
      <c r="DE7" s="147"/>
      <c r="DF7" s="123" t="s">
        <v>169</v>
      </c>
      <c r="DG7" s="123" t="s">
        <v>169</v>
      </c>
      <c r="DH7" s="147"/>
      <c r="DI7" s="123" t="s">
        <v>169</v>
      </c>
      <c r="DJ7" s="123" t="s">
        <v>169</v>
      </c>
      <c r="DK7" s="147" t="s">
        <v>180</v>
      </c>
      <c r="DL7" s="123" t="s">
        <v>169</v>
      </c>
      <c r="DM7" s="147" t="s">
        <v>169</v>
      </c>
      <c r="DN7" s="125" t="s">
        <v>169</v>
      </c>
      <c r="DO7" s="147"/>
      <c r="DP7" s="125" t="s">
        <v>169</v>
      </c>
      <c r="DQ7" s="125" t="s">
        <v>169</v>
      </c>
      <c r="DR7" s="147"/>
      <c r="DS7" s="147" t="s">
        <v>176</v>
      </c>
      <c r="DT7" s="125" t="s">
        <v>169</v>
      </c>
      <c r="DU7" s="147" t="s">
        <v>177</v>
      </c>
      <c r="DV7" s="142"/>
      <c r="DW7" s="150"/>
      <c r="DX7" s="150"/>
      <c r="DY7" s="151" t="s">
        <v>181</v>
      </c>
      <c r="DZ7" s="151" t="s">
        <v>181</v>
      </c>
      <c r="EA7" s="152" t="s">
        <v>181</v>
      </c>
      <c r="EB7" s="147" t="s">
        <v>168</v>
      </c>
      <c r="EC7" s="125" t="s">
        <v>168</v>
      </c>
      <c r="ED7" s="153" t="s">
        <v>182</v>
      </c>
      <c r="EE7" s="153" t="s">
        <v>183</v>
      </c>
      <c r="EF7" s="153" t="s">
        <v>184</v>
      </c>
      <c r="EG7" s="154" t="s">
        <v>171</v>
      </c>
      <c r="EH7" s="153"/>
      <c r="EI7" s="153" t="s">
        <v>169</v>
      </c>
      <c r="EJ7" s="153" t="s">
        <v>169</v>
      </c>
      <c r="EK7" s="153"/>
      <c r="EL7" s="153" t="s">
        <v>169</v>
      </c>
      <c r="EM7" s="153" t="s">
        <v>169</v>
      </c>
      <c r="EN7" s="153" t="s">
        <v>169</v>
      </c>
      <c r="EO7" s="153" t="s">
        <v>169</v>
      </c>
      <c r="EP7" s="153" t="s">
        <v>169</v>
      </c>
      <c r="EQ7" s="153" t="s">
        <v>169</v>
      </c>
      <c r="ER7" s="153" t="s">
        <v>169</v>
      </c>
      <c r="ES7" s="141"/>
      <c r="ET7" s="153" t="s">
        <v>169</v>
      </c>
      <c r="EU7" s="141"/>
      <c r="EV7" s="153" t="s">
        <v>169</v>
      </c>
      <c r="EW7" s="153" t="s">
        <v>169</v>
      </c>
      <c r="EX7" s="153" t="s">
        <v>169</v>
      </c>
      <c r="EY7" s="153" t="s">
        <v>169</v>
      </c>
      <c r="EZ7" s="153" t="s">
        <v>169</v>
      </c>
      <c r="FA7" s="147" t="s">
        <v>171</v>
      </c>
      <c r="FB7" s="147" t="s">
        <v>171</v>
      </c>
      <c r="FC7" s="155" t="s">
        <v>185</v>
      </c>
      <c r="FD7" s="155" t="s">
        <v>185</v>
      </c>
      <c r="FE7" s="155" t="s">
        <v>185</v>
      </c>
      <c r="FF7" s="155" t="s">
        <v>185</v>
      </c>
      <c r="FG7" s="155" t="s">
        <v>185</v>
      </c>
      <c r="FH7" s="155" t="s">
        <v>185</v>
      </c>
      <c r="FI7" s="155" t="s">
        <v>185</v>
      </c>
      <c r="FJ7" s="155" t="s">
        <v>185</v>
      </c>
      <c r="FK7" s="155" t="s">
        <v>185</v>
      </c>
      <c r="FL7" s="155" t="s">
        <v>185</v>
      </c>
      <c r="FM7" s="155" t="s">
        <v>185</v>
      </c>
      <c r="FN7" s="156" t="s">
        <v>185</v>
      </c>
      <c r="FO7" s="156" t="s">
        <v>185</v>
      </c>
      <c r="FP7" s="156" t="s">
        <v>185</v>
      </c>
      <c r="FQ7" s="156" t="s">
        <v>185</v>
      </c>
      <c r="FR7" s="156" t="s">
        <v>185</v>
      </c>
      <c r="FS7" s="156" t="s">
        <v>185</v>
      </c>
      <c r="FT7" s="156" t="s">
        <v>185</v>
      </c>
      <c r="FU7" s="142"/>
      <c r="FV7" s="151" t="s">
        <v>186</v>
      </c>
      <c r="FW7" s="151"/>
      <c r="FX7" s="151"/>
      <c r="FY7" s="151" t="s">
        <v>169</v>
      </c>
      <c r="FZ7" s="156" t="s">
        <v>174</v>
      </c>
      <c r="GA7" s="156" t="s">
        <v>174</v>
      </c>
      <c r="GB7" s="156" t="s">
        <v>174</v>
      </c>
      <c r="GC7" s="156" t="s">
        <v>174</v>
      </c>
      <c r="GD7" s="153"/>
      <c r="GE7" s="151"/>
      <c r="GF7" s="151"/>
      <c r="GG7" s="151" t="s">
        <v>181</v>
      </c>
      <c r="GH7" s="151" t="s">
        <v>169</v>
      </c>
      <c r="GI7" s="151" t="s">
        <v>169</v>
      </c>
      <c r="GJ7" s="151" t="s">
        <v>169</v>
      </c>
      <c r="GK7" s="151" t="s">
        <v>187</v>
      </c>
      <c r="GL7" s="151" t="s">
        <v>187</v>
      </c>
      <c r="GM7" s="155"/>
      <c r="GN7" s="151" t="s">
        <v>169</v>
      </c>
      <c r="GO7" s="151" t="s">
        <v>169</v>
      </c>
      <c r="GP7" s="155"/>
      <c r="GQ7" s="151" t="s">
        <v>169</v>
      </c>
      <c r="GR7" s="151" t="s">
        <v>169</v>
      </c>
      <c r="GS7" s="151" t="s">
        <v>169</v>
      </c>
      <c r="GT7" s="151" t="s">
        <v>169</v>
      </c>
    </row>
    <row r="8" spans="1:202" s="161" customFormat="1" ht="23.25">
      <c r="A8" s="158">
        <v>1</v>
      </c>
      <c r="B8" s="158">
        <f aca="true" t="shared" si="0" ref="B8:BJ8">1+A8</f>
        <v>2</v>
      </c>
      <c r="C8" s="159">
        <f t="shared" si="0"/>
        <v>3</v>
      </c>
      <c r="D8" s="159">
        <f t="shared" si="0"/>
        <v>4</v>
      </c>
      <c r="E8" s="158">
        <f t="shared" si="0"/>
        <v>5</v>
      </c>
      <c r="F8" s="159">
        <f t="shared" si="0"/>
        <v>6</v>
      </c>
      <c r="G8" s="159">
        <f t="shared" si="0"/>
        <v>7</v>
      </c>
      <c r="H8" s="159">
        <f t="shared" si="0"/>
        <v>8</v>
      </c>
      <c r="I8" s="159">
        <f t="shared" si="0"/>
        <v>9</v>
      </c>
      <c r="J8" s="159">
        <f t="shared" si="0"/>
        <v>10</v>
      </c>
      <c r="K8" s="159">
        <f t="shared" si="0"/>
        <v>11</v>
      </c>
      <c r="L8" s="159">
        <f t="shared" si="0"/>
        <v>12</v>
      </c>
      <c r="M8" s="159">
        <f t="shared" si="0"/>
        <v>13</v>
      </c>
      <c r="N8" s="159">
        <f t="shared" si="0"/>
        <v>14</v>
      </c>
      <c r="O8" s="159">
        <f t="shared" si="0"/>
        <v>15</v>
      </c>
      <c r="P8" s="159">
        <f t="shared" si="0"/>
        <v>16</v>
      </c>
      <c r="Q8" s="159">
        <f t="shared" si="0"/>
        <v>17</v>
      </c>
      <c r="R8" s="159">
        <f t="shared" si="0"/>
        <v>18</v>
      </c>
      <c r="S8" s="159">
        <f t="shared" si="0"/>
        <v>19</v>
      </c>
      <c r="T8" s="159">
        <f t="shared" si="0"/>
        <v>20</v>
      </c>
      <c r="U8" s="159">
        <f t="shared" si="0"/>
        <v>21</v>
      </c>
      <c r="V8" s="159">
        <f t="shared" si="0"/>
        <v>22</v>
      </c>
      <c r="W8" s="159">
        <f t="shared" si="0"/>
        <v>23</v>
      </c>
      <c r="X8" s="159">
        <f t="shared" si="0"/>
        <v>24</v>
      </c>
      <c r="Y8" s="159">
        <f t="shared" si="0"/>
        <v>25</v>
      </c>
      <c r="Z8" s="159">
        <f t="shared" si="0"/>
        <v>26</v>
      </c>
      <c r="AA8" s="160">
        <f t="shared" si="0"/>
        <v>27</v>
      </c>
      <c r="AB8" s="160">
        <f t="shared" si="0"/>
        <v>28</v>
      </c>
      <c r="AC8" s="159">
        <f t="shared" si="0"/>
        <v>29</v>
      </c>
      <c r="AD8" s="159">
        <f t="shared" si="0"/>
        <v>30</v>
      </c>
      <c r="AE8" s="159">
        <f t="shared" si="0"/>
        <v>31</v>
      </c>
      <c r="AF8" s="159">
        <f t="shared" si="0"/>
        <v>32</v>
      </c>
      <c r="AG8" s="159">
        <f t="shared" si="0"/>
        <v>33</v>
      </c>
      <c r="AH8" s="159">
        <f t="shared" si="0"/>
        <v>34</v>
      </c>
      <c r="AI8" s="159">
        <f t="shared" si="0"/>
        <v>35</v>
      </c>
      <c r="AJ8" s="159">
        <f t="shared" si="0"/>
        <v>36</v>
      </c>
      <c r="AK8" s="159">
        <f t="shared" si="0"/>
        <v>37</v>
      </c>
      <c r="AL8" s="159">
        <f t="shared" si="0"/>
        <v>38</v>
      </c>
      <c r="AM8" s="159">
        <f t="shared" si="0"/>
        <v>39</v>
      </c>
      <c r="AN8" s="159">
        <f t="shared" si="0"/>
        <v>40</v>
      </c>
      <c r="AO8" s="159">
        <f t="shared" si="0"/>
        <v>41</v>
      </c>
      <c r="AP8" s="159">
        <f t="shared" si="0"/>
        <v>42</v>
      </c>
      <c r="AQ8" s="159">
        <f t="shared" si="0"/>
        <v>43</v>
      </c>
      <c r="AR8" s="159">
        <f t="shared" si="0"/>
        <v>44</v>
      </c>
      <c r="AS8" s="159">
        <f t="shared" si="0"/>
        <v>45</v>
      </c>
      <c r="AT8" s="159">
        <f t="shared" si="0"/>
        <v>46</v>
      </c>
      <c r="AU8" s="159">
        <f t="shared" si="0"/>
        <v>47</v>
      </c>
      <c r="AV8" s="159">
        <f t="shared" si="0"/>
        <v>48</v>
      </c>
      <c r="AW8" s="159">
        <f t="shared" si="0"/>
        <v>49</v>
      </c>
      <c r="AX8" s="159">
        <f t="shared" si="0"/>
        <v>50</v>
      </c>
      <c r="AY8" s="159">
        <f t="shared" si="0"/>
        <v>51</v>
      </c>
      <c r="AZ8" s="159">
        <f t="shared" si="0"/>
        <v>52</v>
      </c>
      <c r="BA8" s="159">
        <f t="shared" si="0"/>
        <v>53</v>
      </c>
      <c r="BB8" s="159">
        <f t="shared" si="0"/>
        <v>54</v>
      </c>
      <c r="BC8" s="159">
        <f t="shared" si="0"/>
        <v>55</v>
      </c>
      <c r="BD8" s="159">
        <f t="shared" si="0"/>
        <v>56</v>
      </c>
      <c r="BE8" s="159">
        <f t="shared" si="0"/>
        <v>57</v>
      </c>
      <c r="BF8" s="159">
        <f t="shared" si="0"/>
        <v>58</v>
      </c>
      <c r="BG8" s="159">
        <f t="shared" si="0"/>
        <v>59</v>
      </c>
      <c r="BH8" s="159">
        <f t="shared" si="0"/>
        <v>60</v>
      </c>
      <c r="BI8" s="159">
        <f t="shared" si="0"/>
        <v>61</v>
      </c>
      <c r="BJ8" s="159">
        <f t="shared" si="0"/>
        <v>62</v>
      </c>
      <c r="BK8" s="159"/>
      <c r="BL8" s="159">
        <f>1+BJ8</f>
        <v>63</v>
      </c>
      <c r="BM8" s="159">
        <f aca="true" t="shared" si="1" ref="BM8:DX8">1+BL8</f>
        <v>64</v>
      </c>
      <c r="BN8" s="159">
        <f t="shared" si="1"/>
        <v>65</v>
      </c>
      <c r="BO8" s="159">
        <f t="shared" si="1"/>
        <v>66</v>
      </c>
      <c r="BP8" s="159">
        <f t="shared" si="1"/>
        <v>67</v>
      </c>
      <c r="BQ8" s="159">
        <f t="shared" si="1"/>
        <v>68</v>
      </c>
      <c r="BR8" s="159">
        <f t="shared" si="1"/>
        <v>69</v>
      </c>
      <c r="BS8" s="159">
        <f t="shared" si="1"/>
        <v>70</v>
      </c>
      <c r="BT8" s="159">
        <f t="shared" si="1"/>
        <v>71</v>
      </c>
      <c r="BU8" s="159">
        <f t="shared" si="1"/>
        <v>72</v>
      </c>
      <c r="BV8" s="159">
        <f t="shared" si="1"/>
        <v>73</v>
      </c>
      <c r="BW8" s="159">
        <f t="shared" si="1"/>
        <v>74</v>
      </c>
      <c r="BX8" s="159">
        <f t="shared" si="1"/>
        <v>75</v>
      </c>
      <c r="BY8" s="159">
        <f t="shared" si="1"/>
        <v>76</v>
      </c>
      <c r="BZ8" s="159">
        <f t="shared" si="1"/>
        <v>77</v>
      </c>
      <c r="CA8" s="159">
        <f t="shared" si="1"/>
        <v>78</v>
      </c>
      <c r="CB8" s="159">
        <f t="shared" si="1"/>
        <v>79</v>
      </c>
      <c r="CC8" s="159">
        <f t="shared" si="1"/>
        <v>80</v>
      </c>
      <c r="CD8" s="159">
        <f t="shared" si="1"/>
        <v>81</v>
      </c>
      <c r="CE8" s="159">
        <f t="shared" si="1"/>
        <v>82</v>
      </c>
      <c r="CF8" s="159">
        <f t="shared" si="1"/>
        <v>83</v>
      </c>
      <c r="CG8" s="159">
        <f t="shared" si="1"/>
        <v>84</v>
      </c>
      <c r="CH8" s="159">
        <f t="shared" si="1"/>
        <v>85</v>
      </c>
      <c r="CI8" s="159">
        <f t="shared" si="1"/>
        <v>86</v>
      </c>
      <c r="CJ8" s="159">
        <f t="shared" si="1"/>
        <v>87</v>
      </c>
      <c r="CK8" s="159">
        <f t="shared" si="1"/>
        <v>88</v>
      </c>
      <c r="CL8" s="159">
        <f t="shared" si="1"/>
        <v>89</v>
      </c>
      <c r="CM8" s="159">
        <f t="shared" si="1"/>
        <v>90</v>
      </c>
      <c r="CN8" s="159">
        <f t="shared" si="1"/>
        <v>91</v>
      </c>
      <c r="CO8" s="159">
        <f t="shared" si="1"/>
        <v>92</v>
      </c>
      <c r="CP8" s="159">
        <f t="shared" si="1"/>
        <v>93</v>
      </c>
      <c r="CQ8" s="159">
        <f t="shared" si="1"/>
        <v>94</v>
      </c>
      <c r="CR8" s="159">
        <f t="shared" si="1"/>
        <v>95</v>
      </c>
      <c r="CS8" s="159">
        <f t="shared" si="1"/>
        <v>96</v>
      </c>
      <c r="CT8" s="159">
        <f t="shared" si="1"/>
        <v>97</v>
      </c>
      <c r="CU8" s="159">
        <f t="shared" si="1"/>
        <v>98</v>
      </c>
      <c r="CV8" s="159">
        <f t="shared" si="1"/>
        <v>99</v>
      </c>
      <c r="CW8" s="159">
        <f t="shared" si="1"/>
        <v>100</v>
      </c>
      <c r="CX8" s="159">
        <f t="shared" si="1"/>
        <v>101</v>
      </c>
      <c r="CY8" s="159">
        <f t="shared" si="1"/>
        <v>102</v>
      </c>
      <c r="CZ8" s="159">
        <f t="shared" si="1"/>
        <v>103</v>
      </c>
      <c r="DA8" s="159">
        <f t="shared" si="1"/>
        <v>104</v>
      </c>
      <c r="DB8" s="159">
        <f t="shared" si="1"/>
        <v>105</v>
      </c>
      <c r="DC8" s="159">
        <f t="shared" si="1"/>
        <v>106</v>
      </c>
      <c r="DD8" s="159">
        <f t="shared" si="1"/>
        <v>107</v>
      </c>
      <c r="DE8" s="159">
        <f t="shared" si="1"/>
        <v>108</v>
      </c>
      <c r="DF8" s="159">
        <f t="shared" si="1"/>
        <v>109</v>
      </c>
      <c r="DG8" s="159">
        <f t="shared" si="1"/>
        <v>110</v>
      </c>
      <c r="DH8" s="159">
        <f t="shared" si="1"/>
        <v>111</v>
      </c>
      <c r="DI8" s="159">
        <f t="shared" si="1"/>
        <v>112</v>
      </c>
      <c r="DJ8" s="159">
        <f t="shared" si="1"/>
        <v>113</v>
      </c>
      <c r="DK8" s="159">
        <f t="shared" si="1"/>
        <v>114</v>
      </c>
      <c r="DL8" s="159">
        <f t="shared" si="1"/>
        <v>115</v>
      </c>
      <c r="DM8" s="159">
        <f t="shared" si="1"/>
        <v>116</v>
      </c>
      <c r="DN8" s="159">
        <f t="shared" si="1"/>
        <v>117</v>
      </c>
      <c r="DO8" s="159">
        <f t="shared" si="1"/>
        <v>118</v>
      </c>
      <c r="DP8" s="159">
        <f t="shared" si="1"/>
        <v>119</v>
      </c>
      <c r="DQ8" s="159">
        <f t="shared" si="1"/>
        <v>120</v>
      </c>
      <c r="DR8" s="159">
        <f t="shared" si="1"/>
        <v>121</v>
      </c>
      <c r="DS8" s="159">
        <f t="shared" si="1"/>
        <v>122</v>
      </c>
      <c r="DT8" s="159">
        <f t="shared" si="1"/>
        <v>123</v>
      </c>
      <c r="DU8" s="159">
        <f t="shared" si="1"/>
        <v>124</v>
      </c>
      <c r="DV8" s="159">
        <f t="shared" si="1"/>
        <v>125</v>
      </c>
      <c r="DW8" s="159">
        <f t="shared" si="1"/>
        <v>126</v>
      </c>
      <c r="DX8" s="159">
        <f t="shared" si="1"/>
        <v>127</v>
      </c>
      <c r="DY8" s="159">
        <f aca="true" t="shared" si="2" ref="DY8:GJ8">1+DX8</f>
        <v>128</v>
      </c>
      <c r="DZ8" s="159">
        <f t="shared" si="2"/>
        <v>129</v>
      </c>
      <c r="EA8" s="159">
        <f t="shared" si="2"/>
        <v>130</v>
      </c>
      <c r="EB8" s="159">
        <f t="shared" si="2"/>
        <v>131</v>
      </c>
      <c r="EC8" s="159">
        <f t="shared" si="2"/>
        <v>132</v>
      </c>
      <c r="ED8" s="159">
        <f t="shared" si="2"/>
        <v>133</v>
      </c>
      <c r="EE8" s="159">
        <f t="shared" si="2"/>
        <v>134</v>
      </c>
      <c r="EF8" s="159">
        <f t="shared" si="2"/>
        <v>135</v>
      </c>
      <c r="EG8" s="159">
        <f t="shared" si="2"/>
        <v>136</v>
      </c>
      <c r="EH8" s="159">
        <f t="shared" si="2"/>
        <v>137</v>
      </c>
      <c r="EI8" s="159">
        <f t="shared" si="2"/>
        <v>138</v>
      </c>
      <c r="EJ8" s="159">
        <f t="shared" si="2"/>
        <v>139</v>
      </c>
      <c r="EK8" s="159">
        <f t="shared" si="2"/>
        <v>140</v>
      </c>
      <c r="EL8" s="159">
        <f t="shared" si="2"/>
        <v>141</v>
      </c>
      <c r="EM8" s="159">
        <f t="shared" si="2"/>
        <v>142</v>
      </c>
      <c r="EN8" s="159">
        <f t="shared" si="2"/>
        <v>143</v>
      </c>
      <c r="EO8" s="159">
        <f t="shared" si="2"/>
        <v>144</v>
      </c>
      <c r="EP8" s="159">
        <f t="shared" si="2"/>
        <v>145</v>
      </c>
      <c r="EQ8" s="159">
        <f t="shared" si="2"/>
        <v>146</v>
      </c>
      <c r="ER8" s="159">
        <f t="shared" si="2"/>
        <v>147</v>
      </c>
      <c r="ES8" s="159">
        <f t="shared" si="2"/>
        <v>148</v>
      </c>
      <c r="ET8" s="159">
        <f t="shared" si="2"/>
        <v>149</v>
      </c>
      <c r="EU8" s="159">
        <f t="shared" si="2"/>
        <v>150</v>
      </c>
      <c r="EV8" s="159">
        <f t="shared" si="2"/>
        <v>151</v>
      </c>
      <c r="EW8" s="159">
        <f t="shared" si="2"/>
        <v>152</v>
      </c>
      <c r="EX8" s="159">
        <f t="shared" si="2"/>
        <v>153</v>
      </c>
      <c r="EY8" s="159">
        <f t="shared" si="2"/>
        <v>154</v>
      </c>
      <c r="EZ8" s="159">
        <f t="shared" si="2"/>
        <v>155</v>
      </c>
      <c r="FA8" s="159">
        <f t="shared" si="2"/>
        <v>156</v>
      </c>
      <c r="FB8" s="159">
        <f t="shared" si="2"/>
        <v>157</v>
      </c>
      <c r="FC8" s="159">
        <f t="shared" si="2"/>
        <v>158</v>
      </c>
      <c r="FD8" s="159">
        <f t="shared" si="2"/>
        <v>159</v>
      </c>
      <c r="FE8" s="159">
        <f t="shared" si="2"/>
        <v>160</v>
      </c>
      <c r="FF8" s="159">
        <f t="shared" si="2"/>
        <v>161</v>
      </c>
      <c r="FG8" s="159">
        <f t="shared" si="2"/>
        <v>162</v>
      </c>
      <c r="FH8" s="159">
        <f t="shared" si="2"/>
        <v>163</v>
      </c>
      <c r="FI8" s="159">
        <f t="shared" si="2"/>
        <v>164</v>
      </c>
      <c r="FJ8" s="159">
        <f t="shared" si="2"/>
        <v>165</v>
      </c>
      <c r="FK8" s="159">
        <f t="shared" si="2"/>
        <v>166</v>
      </c>
      <c r="FL8" s="159">
        <f t="shared" si="2"/>
        <v>167</v>
      </c>
      <c r="FM8" s="159">
        <f t="shared" si="2"/>
        <v>168</v>
      </c>
      <c r="FN8" s="159">
        <f t="shared" si="2"/>
        <v>169</v>
      </c>
      <c r="FO8" s="159">
        <f t="shared" si="2"/>
        <v>170</v>
      </c>
      <c r="FP8" s="159">
        <f t="shared" si="2"/>
        <v>171</v>
      </c>
      <c r="FQ8" s="159">
        <f t="shared" si="2"/>
        <v>172</v>
      </c>
      <c r="FR8" s="159">
        <f t="shared" si="2"/>
        <v>173</v>
      </c>
      <c r="FS8" s="159">
        <f t="shared" si="2"/>
        <v>174</v>
      </c>
      <c r="FT8" s="159">
        <f t="shared" si="2"/>
        <v>175</v>
      </c>
      <c r="FU8" s="159">
        <f t="shared" si="2"/>
        <v>176</v>
      </c>
      <c r="FV8" s="159">
        <f t="shared" si="2"/>
        <v>177</v>
      </c>
      <c r="FW8" s="159">
        <f t="shared" si="2"/>
        <v>178</v>
      </c>
      <c r="FX8" s="159">
        <f t="shared" si="2"/>
        <v>179</v>
      </c>
      <c r="FY8" s="159">
        <f t="shared" si="2"/>
        <v>180</v>
      </c>
      <c r="FZ8" s="159">
        <f t="shared" si="2"/>
        <v>181</v>
      </c>
      <c r="GA8" s="159">
        <f t="shared" si="2"/>
        <v>182</v>
      </c>
      <c r="GB8" s="159">
        <f t="shared" si="2"/>
        <v>183</v>
      </c>
      <c r="GC8" s="159">
        <f t="shared" si="2"/>
        <v>184</v>
      </c>
      <c r="GD8" s="159">
        <f t="shared" si="2"/>
        <v>185</v>
      </c>
      <c r="GE8" s="159">
        <f t="shared" si="2"/>
        <v>186</v>
      </c>
      <c r="GF8" s="159">
        <f t="shared" si="2"/>
        <v>187</v>
      </c>
      <c r="GG8" s="159">
        <f t="shared" si="2"/>
        <v>188</v>
      </c>
      <c r="GH8" s="159">
        <f t="shared" si="2"/>
        <v>189</v>
      </c>
      <c r="GI8" s="159">
        <f t="shared" si="2"/>
        <v>190</v>
      </c>
      <c r="GJ8" s="159">
        <f t="shared" si="2"/>
        <v>191</v>
      </c>
      <c r="GK8" s="159">
        <f aca="true" t="shared" si="3" ref="GK8:GT8">1+GJ8</f>
        <v>192</v>
      </c>
      <c r="GL8" s="159">
        <f t="shared" si="3"/>
        <v>193</v>
      </c>
      <c r="GM8" s="159">
        <f t="shared" si="3"/>
        <v>194</v>
      </c>
      <c r="GN8" s="159">
        <f t="shared" si="3"/>
        <v>195</v>
      </c>
      <c r="GO8" s="159">
        <f t="shared" si="3"/>
        <v>196</v>
      </c>
      <c r="GP8" s="159">
        <f t="shared" si="3"/>
        <v>197</v>
      </c>
      <c r="GQ8" s="159">
        <f t="shared" si="3"/>
        <v>198</v>
      </c>
      <c r="GR8" s="159">
        <f t="shared" si="3"/>
        <v>199</v>
      </c>
      <c r="GS8" s="159">
        <f t="shared" si="3"/>
        <v>200</v>
      </c>
      <c r="GT8" s="159">
        <f t="shared" si="3"/>
        <v>201</v>
      </c>
    </row>
    <row r="9" spans="1:202" s="171" customFormat="1" ht="23.25">
      <c r="A9" s="162" t="s">
        <v>188</v>
      </c>
      <c r="B9" s="163"/>
      <c r="C9" s="164"/>
      <c r="D9" s="164"/>
      <c r="E9" s="165"/>
      <c r="F9" s="166"/>
      <c r="G9" s="167"/>
      <c r="H9" s="167"/>
      <c r="I9" s="168"/>
      <c r="J9" s="168"/>
      <c r="K9" s="166"/>
      <c r="L9" s="166"/>
      <c r="M9" s="168"/>
      <c r="N9" s="168"/>
      <c r="O9" s="168"/>
      <c r="P9" s="169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7"/>
      <c r="AB9" s="167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70"/>
      <c r="EB9" s="168"/>
      <c r="EC9" s="168"/>
      <c r="ED9" s="168"/>
      <c r="EE9" s="168"/>
      <c r="EF9" s="168"/>
      <c r="EG9" s="167"/>
      <c r="EH9" s="168"/>
      <c r="EI9" s="169"/>
      <c r="EJ9" s="169"/>
      <c r="EK9" s="168"/>
      <c r="EL9" s="168"/>
      <c r="EM9" s="168"/>
      <c r="EN9" s="168"/>
      <c r="EO9" s="168"/>
      <c r="EP9" s="168"/>
      <c r="EQ9" s="169"/>
      <c r="ER9" s="169"/>
      <c r="ES9" s="168"/>
      <c r="ET9" s="168"/>
      <c r="EU9" s="168"/>
      <c r="EV9" s="168"/>
      <c r="EW9" s="169"/>
      <c r="EX9" s="169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/>
      <c r="GR9" s="168"/>
      <c r="GS9" s="168"/>
      <c r="GT9" s="168"/>
    </row>
    <row r="10" spans="1:202" s="171" customFormat="1" ht="21.75" customHeight="1">
      <c r="A10" s="172">
        <v>9</v>
      </c>
      <c r="B10" s="172" t="s">
        <v>189</v>
      </c>
      <c r="C10" s="173" t="s">
        <v>190</v>
      </c>
      <c r="D10" s="173" t="s">
        <v>190</v>
      </c>
      <c r="E10" s="174" t="s">
        <v>191</v>
      </c>
      <c r="F10" s="174" t="s">
        <v>192</v>
      </c>
      <c r="G10" s="174">
        <v>233500</v>
      </c>
      <c r="H10" s="174">
        <v>1346700</v>
      </c>
      <c r="I10" s="175" t="s">
        <v>193</v>
      </c>
      <c r="J10" s="176" t="s">
        <v>194</v>
      </c>
      <c r="K10" s="177">
        <v>800</v>
      </c>
      <c r="L10" s="177">
        <v>600</v>
      </c>
      <c r="M10" s="178">
        <v>2492</v>
      </c>
      <c r="N10" s="176" t="s">
        <v>195</v>
      </c>
      <c r="O10" s="179">
        <v>11350</v>
      </c>
      <c r="P10" s="180">
        <v>1.5</v>
      </c>
      <c r="Q10" s="176" t="s">
        <v>195</v>
      </c>
      <c r="R10" s="176" t="s">
        <v>195</v>
      </c>
      <c r="S10" s="176" t="s">
        <v>195</v>
      </c>
      <c r="T10" s="176" t="s">
        <v>195</v>
      </c>
      <c r="U10" s="181">
        <v>1.25</v>
      </c>
      <c r="V10" s="182" t="s">
        <v>195</v>
      </c>
      <c r="W10" s="176">
        <v>2.25</v>
      </c>
      <c r="X10" s="176" t="s">
        <v>195</v>
      </c>
      <c r="Y10" s="176">
        <v>2.25</v>
      </c>
      <c r="Z10" s="183" t="s">
        <v>195</v>
      </c>
      <c r="AA10" s="176" t="s">
        <v>195</v>
      </c>
      <c r="AB10" s="176" t="s">
        <v>195</v>
      </c>
      <c r="AC10" s="176" t="s">
        <v>195</v>
      </c>
      <c r="AD10" s="176" t="s">
        <v>195</v>
      </c>
      <c r="AE10" s="176" t="s">
        <v>195</v>
      </c>
      <c r="AF10" s="176" t="s">
        <v>195</v>
      </c>
      <c r="AG10" s="176" t="s">
        <v>195</v>
      </c>
      <c r="AH10" s="176" t="s">
        <v>195</v>
      </c>
      <c r="AI10" s="176" t="s">
        <v>195</v>
      </c>
      <c r="AJ10" s="176" t="s">
        <v>195</v>
      </c>
      <c r="AK10" s="176" t="s">
        <v>195</v>
      </c>
      <c r="AL10" s="176" t="s">
        <v>195</v>
      </c>
      <c r="AM10" s="176" t="s">
        <v>195</v>
      </c>
      <c r="AN10" s="176" t="s">
        <v>195</v>
      </c>
      <c r="AO10" s="176" t="s">
        <v>195</v>
      </c>
      <c r="AP10" s="176" t="s">
        <v>195</v>
      </c>
      <c r="AQ10" s="176" t="s">
        <v>195</v>
      </c>
      <c r="AR10" s="176" t="s">
        <v>195</v>
      </c>
      <c r="AS10" s="176" t="s">
        <v>195</v>
      </c>
      <c r="AT10" s="176" t="s">
        <v>195</v>
      </c>
      <c r="AU10" s="176" t="s">
        <v>195</v>
      </c>
      <c r="AV10" s="176" t="s">
        <v>195</v>
      </c>
      <c r="AW10" s="176" t="s">
        <v>195</v>
      </c>
      <c r="AX10" s="176" t="s">
        <v>195</v>
      </c>
      <c r="AY10" s="176" t="s">
        <v>195</v>
      </c>
      <c r="AZ10" s="176" t="s">
        <v>195</v>
      </c>
      <c r="BA10" s="176" t="s">
        <v>195</v>
      </c>
      <c r="BB10" s="176" t="s">
        <v>195</v>
      </c>
      <c r="BC10" s="176" t="s">
        <v>195</v>
      </c>
      <c r="BD10" s="176" t="s">
        <v>195</v>
      </c>
      <c r="BE10" s="176" t="s">
        <v>195</v>
      </c>
      <c r="BF10" s="176" t="s">
        <v>195</v>
      </c>
      <c r="BG10" s="176" t="s">
        <v>195</v>
      </c>
      <c r="BH10" s="176">
        <v>2</v>
      </c>
      <c r="BI10" s="176" t="s">
        <v>195</v>
      </c>
      <c r="BJ10" s="176" t="s">
        <v>195</v>
      </c>
      <c r="BK10" s="176" t="s">
        <v>195</v>
      </c>
      <c r="BL10" s="176" t="s">
        <v>195</v>
      </c>
      <c r="BM10" s="176" t="s">
        <v>195</v>
      </c>
      <c r="BN10" s="176" t="s">
        <v>195</v>
      </c>
      <c r="BO10" s="176" t="s">
        <v>195</v>
      </c>
      <c r="BP10" s="176" t="s">
        <v>195</v>
      </c>
      <c r="BQ10" s="176" t="s">
        <v>195</v>
      </c>
      <c r="BR10" s="176" t="s">
        <v>195</v>
      </c>
      <c r="BS10" s="176" t="s">
        <v>195</v>
      </c>
      <c r="BT10" s="176" t="s">
        <v>195</v>
      </c>
      <c r="BU10" s="176" t="s">
        <v>195</v>
      </c>
      <c r="BV10" s="176" t="s">
        <v>195</v>
      </c>
      <c r="BW10" s="176" t="s">
        <v>195</v>
      </c>
      <c r="BX10" s="176" t="s">
        <v>195</v>
      </c>
      <c r="BY10" s="176" t="s">
        <v>195</v>
      </c>
      <c r="BZ10" s="176" t="s">
        <v>195</v>
      </c>
      <c r="CA10" s="176" t="s">
        <v>195</v>
      </c>
      <c r="CB10" s="176" t="s">
        <v>195</v>
      </c>
      <c r="CC10" s="176" t="s">
        <v>195</v>
      </c>
      <c r="CD10" s="176" t="s">
        <v>195</v>
      </c>
      <c r="CE10" s="176" t="s">
        <v>195</v>
      </c>
      <c r="CF10" s="176" t="s">
        <v>195</v>
      </c>
      <c r="CG10" s="176" t="s">
        <v>195</v>
      </c>
      <c r="CH10" s="176" t="s">
        <v>195</v>
      </c>
      <c r="CI10" s="176" t="s">
        <v>195</v>
      </c>
      <c r="CJ10" s="176" t="s">
        <v>195</v>
      </c>
      <c r="CK10" s="176" t="s">
        <v>195</v>
      </c>
      <c r="CL10" s="176" t="s">
        <v>195</v>
      </c>
      <c r="CM10" s="176" t="s">
        <v>195</v>
      </c>
      <c r="CN10" s="176" t="s">
        <v>195</v>
      </c>
      <c r="CO10" s="176" t="s">
        <v>195</v>
      </c>
      <c r="CP10" s="176" t="s">
        <v>195</v>
      </c>
      <c r="CQ10" s="176" t="s">
        <v>195</v>
      </c>
      <c r="CR10" s="176" t="s">
        <v>195</v>
      </c>
      <c r="CS10" s="176" t="s">
        <v>195</v>
      </c>
      <c r="CT10" s="176" t="s">
        <v>195</v>
      </c>
      <c r="CU10" s="176" t="s">
        <v>195</v>
      </c>
      <c r="CV10" s="176" t="s">
        <v>195</v>
      </c>
      <c r="CW10" s="176" t="s">
        <v>195</v>
      </c>
      <c r="CX10" s="176" t="s">
        <v>195</v>
      </c>
      <c r="CY10" s="176" t="s">
        <v>195</v>
      </c>
      <c r="CZ10" s="176" t="s">
        <v>195</v>
      </c>
      <c r="DA10" s="176" t="s">
        <v>195</v>
      </c>
      <c r="DB10" s="176" t="s">
        <v>195</v>
      </c>
      <c r="DC10" s="176" t="s">
        <v>195</v>
      </c>
      <c r="DD10" s="176" t="s">
        <v>195</v>
      </c>
      <c r="DE10" s="176" t="s">
        <v>195</v>
      </c>
      <c r="DF10" s="176" t="s">
        <v>195</v>
      </c>
      <c r="DG10" s="176" t="s">
        <v>195</v>
      </c>
      <c r="DH10" s="176" t="s">
        <v>195</v>
      </c>
      <c r="DI10" s="176" t="s">
        <v>195</v>
      </c>
      <c r="DJ10" s="176" t="s">
        <v>195</v>
      </c>
      <c r="DK10" s="184" t="s">
        <v>196</v>
      </c>
      <c r="DL10" s="184" t="s">
        <v>196</v>
      </c>
      <c r="DM10" s="184" t="s">
        <v>196</v>
      </c>
      <c r="DN10" s="184" t="s">
        <v>196</v>
      </c>
      <c r="DO10" s="184" t="s">
        <v>196</v>
      </c>
      <c r="DP10" s="184" t="s">
        <v>196</v>
      </c>
      <c r="DQ10" s="184" t="s">
        <v>196</v>
      </c>
      <c r="DR10" s="184" t="s">
        <v>196</v>
      </c>
      <c r="DS10" s="184" t="s">
        <v>196</v>
      </c>
      <c r="DT10" s="184" t="s">
        <v>196</v>
      </c>
      <c r="DU10" s="184" t="s">
        <v>196</v>
      </c>
      <c r="DV10" s="184" t="s">
        <v>196</v>
      </c>
      <c r="DW10" s="184" t="s">
        <v>196</v>
      </c>
      <c r="DX10" s="184" t="s">
        <v>196</v>
      </c>
      <c r="DY10" s="184" t="s">
        <v>196</v>
      </c>
      <c r="DZ10" s="184" t="s">
        <v>196</v>
      </c>
      <c r="EA10" s="184" t="s">
        <v>196</v>
      </c>
      <c r="EB10" s="184" t="s">
        <v>196</v>
      </c>
      <c r="EC10" s="184" t="s">
        <v>196</v>
      </c>
      <c r="ED10" s="184" t="s">
        <v>196</v>
      </c>
      <c r="EE10" s="184" t="s">
        <v>196</v>
      </c>
      <c r="EF10" s="184" t="s">
        <v>196</v>
      </c>
      <c r="EG10" s="184" t="s">
        <v>196</v>
      </c>
      <c r="EH10" s="184" t="s">
        <v>196</v>
      </c>
      <c r="EI10" s="184" t="s">
        <v>196</v>
      </c>
      <c r="EJ10" s="184" t="s">
        <v>196</v>
      </c>
      <c r="EK10" s="184" t="s">
        <v>196</v>
      </c>
      <c r="EL10" s="184" t="s">
        <v>196</v>
      </c>
      <c r="EM10" s="184" t="s">
        <v>196</v>
      </c>
      <c r="EN10" s="184" t="s">
        <v>196</v>
      </c>
      <c r="EO10" s="184" t="s">
        <v>196</v>
      </c>
      <c r="EP10" s="184" t="s">
        <v>196</v>
      </c>
      <c r="EQ10" s="184" t="s">
        <v>196</v>
      </c>
      <c r="ER10" s="184" t="s">
        <v>196</v>
      </c>
      <c r="ES10" s="184" t="s">
        <v>196</v>
      </c>
      <c r="ET10" s="184" t="s">
        <v>196</v>
      </c>
      <c r="EU10" s="184" t="s">
        <v>196</v>
      </c>
      <c r="EV10" s="184" t="s">
        <v>196</v>
      </c>
      <c r="EW10" s="184" t="s">
        <v>196</v>
      </c>
      <c r="EX10" s="184" t="s">
        <v>196</v>
      </c>
      <c r="EY10" s="184" t="s">
        <v>196</v>
      </c>
      <c r="EZ10" s="184" t="s">
        <v>196</v>
      </c>
      <c r="FA10" s="184" t="s">
        <v>196</v>
      </c>
      <c r="FB10" s="184" t="s">
        <v>196</v>
      </c>
      <c r="FC10" s="184" t="s">
        <v>196</v>
      </c>
      <c r="FD10" s="184" t="s">
        <v>196</v>
      </c>
      <c r="FE10" s="184" t="s">
        <v>196</v>
      </c>
      <c r="FF10" s="184" t="s">
        <v>196</v>
      </c>
      <c r="FG10" s="184" t="s">
        <v>196</v>
      </c>
      <c r="FH10" s="184" t="s">
        <v>196</v>
      </c>
      <c r="FI10" s="184" t="s">
        <v>196</v>
      </c>
      <c r="FJ10" s="184" t="s">
        <v>196</v>
      </c>
      <c r="FK10" s="184" t="s">
        <v>196</v>
      </c>
      <c r="FL10" s="184" t="s">
        <v>196</v>
      </c>
      <c r="FM10" s="184" t="s">
        <v>196</v>
      </c>
      <c r="FN10" s="184" t="s">
        <v>196</v>
      </c>
      <c r="FO10" s="184" t="s">
        <v>196</v>
      </c>
      <c r="FP10" s="184" t="s">
        <v>196</v>
      </c>
      <c r="FQ10" s="184" t="s">
        <v>196</v>
      </c>
      <c r="FR10" s="184" t="s">
        <v>196</v>
      </c>
      <c r="FS10" s="184" t="s">
        <v>196</v>
      </c>
      <c r="FT10" s="184" t="s">
        <v>196</v>
      </c>
      <c r="FU10" s="184" t="s">
        <v>196</v>
      </c>
      <c r="FV10" s="184" t="s">
        <v>196</v>
      </c>
      <c r="FW10" s="184" t="s">
        <v>196</v>
      </c>
      <c r="FX10" s="184" t="s">
        <v>196</v>
      </c>
      <c r="FY10" s="184" t="s">
        <v>196</v>
      </c>
      <c r="FZ10" s="184" t="s">
        <v>196</v>
      </c>
      <c r="GA10" s="184" t="s">
        <v>196</v>
      </c>
      <c r="GB10" s="184" t="s">
        <v>196</v>
      </c>
      <c r="GC10" s="184" t="s">
        <v>196</v>
      </c>
      <c r="GD10" s="176" t="s">
        <v>197</v>
      </c>
      <c r="GE10" s="185">
        <v>0</v>
      </c>
      <c r="GF10" s="185">
        <v>11.35</v>
      </c>
      <c r="GG10" s="185">
        <f>GF10</f>
        <v>11.35</v>
      </c>
      <c r="GH10" s="176" t="s">
        <v>198</v>
      </c>
      <c r="GI10" s="186">
        <v>6</v>
      </c>
      <c r="GJ10" s="186">
        <v>1.5</v>
      </c>
      <c r="GK10" s="187" t="s">
        <v>199</v>
      </c>
      <c r="GL10" s="187" t="s">
        <v>199</v>
      </c>
      <c r="GM10" s="176">
        <v>2</v>
      </c>
      <c r="GN10" s="176" t="s">
        <v>200</v>
      </c>
      <c r="GO10" s="176" t="s">
        <v>195</v>
      </c>
      <c r="GP10" s="176" t="s">
        <v>195</v>
      </c>
      <c r="GQ10" s="176" t="s">
        <v>195</v>
      </c>
      <c r="GR10" s="176" t="s">
        <v>195</v>
      </c>
      <c r="GS10" s="176" t="s">
        <v>195</v>
      </c>
      <c r="GT10" s="176" t="s">
        <v>195</v>
      </c>
    </row>
    <row r="11" spans="1:202" s="171" customFormat="1" ht="21.75" customHeight="1">
      <c r="A11" s="172"/>
      <c r="B11" s="172"/>
      <c r="C11" s="173"/>
      <c r="D11" s="173"/>
      <c r="E11" s="174"/>
      <c r="F11" s="174"/>
      <c r="G11" s="174"/>
      <c r="H11" s="174"/>
      <c r="I11" s="175"/>
      <c r="J11" s="176"/>
      <c r="K11" s="177"/>
      <c r="L11" s="177"/>
      <c r="M11" s="178"/>
      <c r="N11" s="176"/>
      <c r="O11" s="179"/>
      <c r="P11" s="180"/>
      <c r="Q11" s="176"/>
      <c r="R11" s="176"/>
      <c r="S11" s="176"/>
      <c r="T11" s="176"/>
      <c r="U11" s="181"/>
      <c r="V11" s="182"/>
      <c r="W11" s="176"/>
      <c r="X11" s="176"/>
      <c r="Y11" s="176"/>
      <c r="Z11" s="183"/>
      <c r="AA11" s="187"/>
      <c r="AB11" s="187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76"/>
      <c r="GE11" s="185"/>
      <c r="GF11" s="185"/>
      <c r="GG11" s="185"/>
      <c r="GH11" s="176"/>
      <c r="GI11" s="186"/>
      <c r="GJ11" s="186"/>
      <c r="GK11" s="187"/>
      <c r="GL11" s="187"/>
      <c r="GM11" s="176" t="s">
        <v>201</v>
      </c>
      <c r="GN11" s="186">
        <v>1</v>
      </c>
      <c r="GO11" s="176" t="s">
        <v>195</v>
      </c>
      <c r="GP11" s="176" t="s">
        <v>195</v>
      </c>
      <c r="GQ11" s="176" t="s">
        <v>195</v>
      </c>
      <c r="GR11" s="176" t="s">
        <v>195</v>
      </c>
      <c r="GS11" s="176" t="s">
        <v>195</v>
      </c>
      <c r="GT11" s="176" t="s">
        <v>195</v>
      </c>
    </row>
    <row r="12" spans="1:202" s="171" customFormat="1" ht="21.75" customHeight="1">
      <c r="A12" s="172">
        <v>9</v>
      </c>
      <c r="B12" s="172" t="s">
        <v>202</v>
      </c>
      <c r="C12" s="174" t="s">
        <v>203</v>
      </c>
      <c r="D12" s="174" t="s">
        <v>204</v>
      </c>
      <c r="E12" s="174" t="s">
        <v>191</v>
      </c>
      <c r="F12" s="174" t="s">
        <v>192</v>
      </c>
      <c r="G12" s="174">
        <v>231700</v>
      </c>
      <c r="H12" s="174">
        <v>1354800</v>
      </c>
      <c r="I12" s="175" t="s">
        <v>193</v>
      </c>
      <c r="J12" s="176" t="s">
        <v>194</v>
      </c>
      <c r="K12" s="177">
        <v>7000</v>
      </c>
      <c r="L12" s="177">
        <v>7000</v>
      </c>
      <c r="M12" s="178">
        <v>2493</v>
      </c>
      <c r="N12" s="176" t="s">
        <v>195</v>
      </c>
      <c r="O12" s="179">
        <v>10400</v>
      </c>
      <c r="P12" s="180">
        <v>2.4</v>
      </c>
      <c r="Q12" s="176" t="s">
        <v>195</v>
      </c>
      <c r="R12" s="176" t="s">
        <v>195</v>
      </c>
      <c r="S12" s="176" t="s">
        <v>195</v>
      </c>
      <c r="T12" s="176" t="s">
        <v>195</v>
      </c>
      <c r="U12" s="181">
        <v>0.825</v>
      </c>
      <c r="V12" s="182" t="s">
        <v>195</v>
      </c>
      <c r="W12" s="176">
        <v>3.175</v>
      </c>
      <c r="X12" s="176" t="s">
        <v>195</v>
      </c>
      <c r="Y12" s="176">
        <v>1.825</v>
      </c>
      <c r="Z12" s="183" t="s">
        <v>195</v>
      </c>
      <c r="AA12" s="176" t="s">
        <v>195</v>
      </c>
      <c r="AB12" s="176" t="s">
        <v>195</v>
      </c>
      <c r="AC12" s="176" t="s">
        <v>195</v>
      </c>
      <c r="AD12" s="176" t="s">
        <v>195</v>
      </c>
      <c r="AE12" s="176" t="s">
        <v>195</v>
      </c>
      <c r="AF12" s="176" t="s">
        <v>195</v>
      </c>
      <c r="AG12" s="176" t="s">
        <v>195</v>
      </c>
      <c r="AH12" s="176" t="s">
        <v>195</v>
      </c>
      <c r="AI12" s="176" t="s">
        <v>195</v>
      </c>
      <c r="AJ12" s="176" t="s">
        <v>195</v>
      </c>
      <c r="AK12" s="176" t="s">
        <v>195</v>
      </c>
      <c r="AL12" s="176" t="s">
        <v>195</v>
      </c>
      <c r="AM12" s="176" t="s">
        <v>195</v>
      </c>
      <c r="AN12" s="176" t="s">
        <v>195</v>
      </c>
      <c r="AO12" s="176" t="s">
        <v>195</v>
      </c>
      <c r="AP12" s="176" t="s">
        <v>195</v>
      </c>
      <c r="AQ12" s="176" t="s">
        <v>195</v>
      </c>
      <c r="AR12" s="176" t="s">
        <v>195</v>
      </c>
      <c r="AS12" s="176" t="s">
        <v>195</v>
      </c>
      <c r="AT12" s="176" t="s">
        <v>195</v>
      </c>
      <c r="AU12" s="176" t="s">
        <v>195</v>
      </c>
      <c r="AV12" s="176" t="s">
        <v>195</v>
      </c>
      <c r="AW12" s="176" t="s">
        <v>195</v>
      </c>
      <c r="AX12" s="176" t="s">
        <v>195</v>
      </c>
      <c r="AY12" s="176" t="s">
        <v>195</v>
      </c>
      <c r="AZ12" s="176" t="s">
        <v>195</v>
      </c>
      <c r="BA12" s="176" t="s">
        <v>195</v>
      </c>
      <c r="BB12" s="176" t="s">
        <v>195</v>
      </c>
      <c r="BC12" s="176" t="s">
        <v>195</v>
      </c>
      <c r="BD12" s="176" t="s">
        <v>195</v>
      </c>
      <c r="BE12" s="176" t="s">
        <v>195</v>
      </c>
      <c r="BF12" s="176" t="s">
        <v>195</v>
      </c>
      <c r="BG12" s="176" t="s">
        <v>195</v>
      </c>
      <c r="BH12" s="176">
        <v>1</v>
      </c>
      <c r="BI12" s="176" t="s">
        <v>195</v>
      </c>
      <c r="BJ12" s="176" t="s">
        <v>195</v>
      </c>
      <c r="BK12" s="176" t="s">
        <v>195</v>
      </c>
      <c r="BL12" s="176" t="s">
        <v>195</v>
      </c>
      <c r="BM12" s="176" t="s">
        <v>195</v>
      </c>
      <c r="BN12" s="176" t="s">
        <v>195</v>
      </c>
      <c r="BO12" s="176" t="s">
        <v>195</v>
      </c>
      <c r="BP12" s="176" t="s">
        <v>195</v>
      </c>
      <c r="BQ12" s="176" t="s">
        <v>195</v>
      </c>
      <c r="BR12" s="176" t="s">
        <v>195</v>
      </c>
      <c r="BS12" s="176" t="s">
        <v>195</v>
      </c>
      <c r="BT12" s="176" t="s">
        <v>195</v>
      </c>
      <c r="BU12" s="176" t="s">
        <v>195</v>
      </c>
      <c r="BV12" s="176" t="s">
        <v>195</v>
      </c>
      <c r="BW12" s="176" t="s">
        <v>195</v>
      </c>
      <c r="BX12" s="176" t="s">
        <v>195</v>
      </c>
      <c r="BY12" s="176" t="s">
        <v>195</v>
      </c>
      <c r="BZ12" s="176" t="s">
        <v>195</v>
      </c>
      <c r="CA12" s="176" t="s">
        <v>195</v>
      </c>
      <c r="CB12" s="176" t="s">
        <v>195</v>
      </c>
      <c r="CC12" s="176" t="s">
        <v>195</v>
      </c>
      <c r="CD12" s="176" t="s">
        <v>195</v>
      </c>
      <c r="CE12" s="176" t="s">
        <v>195</v>
      </c>
      <c r="CF12" s="176" t="s">
        <v>195</v>
      </c>
      <c r="CG12" s="176" t="s">
        <v>195</v>
      </c>
      <c r="CH12" s="176" t="s">
        <v>195</v>
      </c>
      <c r="CI12" s="176" t="s">
        <v>195</v>
      </c>
      <c r="CJ12" s="176" t="s">
        <v>195</v>
      </c>
      <c r="CK12" s="176" t="s">
        <v>195</v>
      </c>
      <c r="CL12" s="176" t="s">
        <v>195</v>
      </c>
      <c r="CM12" s="176" t="s">
        <v>195</v>
      </c>
      <c r="CN12" s="176" t="s">
        <v>195</v>
      </c>
      <c r="CO12" s="176" t="s">
        <v>195</v>
      </c>
      <c r="CP12" s="176" t="s">
        <v>195</v>
      </c>
      <c r="CQ12" s="176" t="s">
        <v>195</v>
      </c>
      <c r="CR12" s="176" t="s">
        <v>195</v>
      </c>
      <c r="CS12" s="176" t="s">
        <v>195</v>
      </c>
      <c r="CT12" s="176" t="s">
        <v>195</v>
      </c>
      <c r="CU12" s="176" t="s">
        <v>195</v>
      </c>
      <c r="CV12" s="176" t="s">
        <v>195</v>
      </c>
      <c r="CW12" s="176" t="s">
        <v>195</v>
      </c>
      <c r="CX12" s="176" t="s">
        <v>195</v>
      </c>
      <c r="CY12" s="176" t="s">
        <v>195</v>
      </c>
      <c r="CZ12" s="176" t="s">
        <v>195</v>
      </c>
      <c r="DA12" s="176" t="s">
        <v>195</v>
      </c>
      <c r="DB12" s="176" t="s">
        <v>195</v>
      </c>
      <c r="DC12" s="176" t="s">
        <v>195</v>
      </c>
      <c r="DD12" s="176" t="s">
        <v>195</v>
      </c>
      <c r="DE12" s="176" t="s">
        <v>195</v>
      </c>
      <c r="DF12" s="176" t="s">
        <v>195</v>
      </c>
      <c r="DG12" s="176" t="s">
        <v>195</v>
      </c>
      <c r="DH12" s="176" t="s">
        <v>195</v>
      </c>
      <c r="DI12" s="176" t="s">
        <v>195</v>
      </c>
      <c r="DJ12" s="176" t="s">
        <v>195</v>
      </c>
      <c r="DK12" s="184" t="s">
        <v>196</v>
      </c>
      <c r="DL12" s="184" t="s">
        <v>196</v>
      </c>
      <c r="DM12" s="184" t="s">
        <v>196</v>
      </c>
      <c r="DN12" s="184" t="s">
        <v>196</v>
      </c>
      <c r="DO12" s="184" t="s">
        <v>196</v>
      </c>
      <c r="DP12" s="184" t="s">
        <v>196</v>
      </c>
      <c r="DQ12" s="184" t="s">
        <v>196</v>
      </c>
      <c r="DR12" s="184" t="s">
        <v>196</v>
      </c>
      <c r="DS12" s="184" t="s">
        <v>196</v>
      </c>
      <c r="DT12" s="184" t="s">
        <v>196</v>
      </c>
      <c r="DU12" s="184" t="s">
        <v>196</v>
      </c>
      <c r="DV12" s="184" t="s">
        <v>196</v>
      </c>
      <c r="DW12" s="184" t="s">
        <v>196</v>
      </c>
      <c r="DX12" s="184" t="s">
        <v>196</v>
      </c>
      <c r="DY12" s="184" t="s">
        <v>196</v>
      </c>
      <c r="DZ12" s="184" t="s">
        <v>196</v>
      </c>
      <c r="EA12" s="184" t="s">
        <v>196</v>
      </c>
      <c r="EB12" s="184" t="s">
        <v>196</v>
      </c>
      <c r="EC12" s="184" t="s">
        <v>196</v>
      </c>
      <c r="ED12" s="184" t="s">
        <v>196</v>
      </c>
      <c r="EE12" s="184" t="s">
        <v>196</v>
      </c>
      <c r="EF12" s="184" t="s">
        <v>196</v>
      </c>
      <c r="EG12" s="184" t="s">
        <v>196</v>
      </c>
      <c r="EH12" s="184" t="s">
        <v>196</v>
      </c>
      <c r="EI12" s="184" t="s">
        <v>196</v>
      </c>
      <c r="EJ12" s="184" t="s">
        <v>196</v>
      </c>
      <c r="EK12" s="184" t="s">
        <v>196</v>
      </c>
      <c r="EL12" s="184" t="s">
        <v>196</v>
      </c>
      <c r="EM12" s="184" t="s">
        <v>196</v>
      </c>
      <c r="EN12" s="184" t="s">
        <v>196</v>
      </c>
      <c r="EO12" s="184" t="s">
        <v>196</v>
      </c>
      <c r="EP12" s="184" t="s">
        <v>196</v>
      </c>
      <c r="EQ12" s="184" t="s">
        <v>196</v>
      </c>
      <c r="ER12" s="184" t="s">
        <v>196</v>
      </c>
      <c r="ES12" s="184" t="s">
        <v>196</v>
      </c>
      <c r="ET12" s="184" t="s">
        <v>196</v>
      </c>
      <c r="EU12" s="184" t="s">
        <v>196</v>
      </c>
      <c r="EV12" s="184" t="s">
        <v>196</v>
      </c>
      <c r="EW12" s="184" t="s">
        <v>196</v>
      </c>
      <c r="EX12" s="184" t="s">
        <v>196</v>
      </c>
      <c r="EY12" s="184" t="s">
        <v>196</v>
      </c>
      <c r="EZ12" s="184" t="s">
        <v>196</v>
      </c>
      <c r="FA12" s="184" t="s">
        <v>196</v>
      </c>
      <c r="FB12" s="184" t="s">
        <v>196</v>
      </c>
      <c r="FC12" s="184" t="s">
        <v>196</v>
      </c>
      <c r="FD12" s="184" t="s">
        <v>196</v>
      </c>
      <c r="FE12" s="184" t="s">
        <v>196</v>
      </c>
      <c r="FF12" s="184" t="s">
        <v>196</v>
      </c>
      <c r="FG12" s="184" t="s">
        <v>196</v>
      </c>
      <c r="FH12" s="184" t="s">
        <v>196</v>
      </c>
      <c r="FI12" s="184" t="s">
        <v>196</v>
      </c>
      <c r="FJ12" s="184" t="s">
        <v>196</v>
      </c>
      <c r="FK12" s="184" t="s">
        <v>196</v>
      </c>
      <c r="FL12" s="184" t="s">
        <v>196</v>
      </c>
      <c r="FM12" s="184" t="s">
        <v>196</v>
      </c>
      <c r="FN12" s="184" t="s">
        <v>196</v>
      </c>
      <c r="FO12" s="184" t="s">
        <v>196</v>
      </c>
      <c r="FP12" s="184" t="s">
        <v>196</v>
      </c>
      <c r="FQ12" s="184" t="s">
        <v>196</v>
      </c>
      <c r="FR12" s="184" t="s">
        <v>196</v>
      </c>
      <c r="FS12" s="184" t="s">
        <v>196</v>
      </c>
      <c r="FT12" s="184" t="s">
        <v>196</v>
      </c>
      <c r="FU12" s="184" t="s">
        <v>196</v>
      </c>
      <c r="FV12" s="184" t="s">
        <v>196</v>
      </c>
      <c r="FW12" s="184" t="s">
        <v>196</v>
      </c>
      <c r="FX12" s="184" t="s">
        <v>196</v>
      </c>
      <c r="FY12" s="184" t="s">
        <v>196</v>
      </c>
      <c r="FZ12" s="184" t="s">
        <v>196</v>
      </c>
      <c r="GA12" s="184" t="s">
        <v>196</v>
      </c>
      <c r="GB12" s="184" t="s">
        <v>196</v>
      </c>
      <c r="GC12" s="184" t="s">
        <v>196</v>
      </c>
      <c r="GD12" s="176" t="s">
        <v>204</v>
      </c>
      <c r="GE12" s="185" t="s">
        <v>195</v>
      </c>
      <c r="GF12" s="185" t="s">
        <v>195</v>
      </c>
      <c r="GG12" s="185" t="s">
        <v>195</v>
      </c>
      <c r="GH12" s="176" t="s">
        <v>195</v>
      </c>
      <c r="GI12" s="186" t="s">
        <v>195</v>
      </c>
      <c r="GJ12" s="186" t="s">
        <v>195</v>
      </c>
      <c r="GK12" s="187" t="s">
        <v>195</v>
      </c>
      <c r="GL12" s="187" t="s">
        <v>195</v>
      </c>
      <c r="GM12" s="188" t="s">
        <v>205</v>
      </c>
      <c r="GN12" s="186">
        <v>1</v>
      </c>
      <c r="GO12" s="176" t="s">
        <v>195</v>
      </c>
      <c r="GP12" s="176">
        <v>2</v>
      </c>
      <c r="GQ12" s="186">
        <v>3.5</v>
      </c>
      <c r="GR12" s="186">
        <v>2.4</v>
      </c>
      <c r="GS12" s="176" t="s">
        <v>195</v>
      </c>
      <c r="GT12" s="176" t="s">
        <v>195</v>
      </c>
    </row>
    <row r="13" spans="1:202" s="171" customFormat="1" ht="21.75" customHeight="1">
      <c r="A13" s="172"/>
      <c r="B13" s="172"/>
      <c r="C13" s="174"/>
      <c r="D13" s="174"/>
      <c r="E13" s="174"/>
      <c r="F13" s="174"/>
      <c r="G13" s="174"/>
      <c r="H13" s="174"/>
      <c r="I13" s="175"/>
      <c r="J13" s="176"/>
      <c r="K13" s="177"/>
      <c r="L13" s="177"/>
      <c r="M13" s="178"/>
      <c r="N13" s="176"/>
      <c r="O13" s="179"/>
      <c r="P13" s="180"/>
      <c r="Q13" s="176"/>
      <c r="R13" s="176"/>
      <c r="S13" s="176"/>
      <c r="T13" s="176"/>
      <c r="U13" s="181"/>
      <c r="V13" s="182"/>
      <c r="W13" s="176"/>
      <c r="X13" s="176"/>
      <c r="Y13" s="176"/>
      <c r="Z13" s="183"/>
      <c r="AA13" s="187"/>
      <c r="AB13" s="187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88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84"/>
      <c r="DE13" s="176"/>
      <c r="DF13" s="176"/>
      <c r="DG13" s="176"/>
      <c r="DH13" s="176"/>
      <c r="DI13" s="176"/>
      <c r="DJ13" s="176"/>
      <c r="DK13" s="184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89" t="s">
        <v>206</v>
      </c>
      <c r="GE13" s="185">
        <v>0</v>
      </c>
      <c r="GF13" s="185">
        <v>5.345</v>
      </c>
      <c r="GG13" s="185">
        <f>GF13</f>
        <v>5.345</v>
      </c>
      <c r="GH13" s="176" t="s">
        <v>198</v>
      </c>
      <c r="GI13" s="186">
        <v>6</v>
      </c>
      <c r="GJ13" s="186">
        <v>2.4</v>
      </c>
      <c r="GK13" s="187" t="s">
        <v>199</v>
      </c>
      <c r="GL13" s="187" t="s">
        <v>199</v>
      </c>
      <c r="GM13" s="176"/>
      <c r="GN13" s="176"/>
      <c r="GO13" s="176"/>
      <c r="GP13" s="176"/>
      <c r="GQ13" s="176"/>
      <c r="GR13" s="176"/>
      <c r="GS13" s="176"/>
      <c r="GT13" s="176"/>
    </row>
    <row r="14" spans="1:202" s="171" customFormat="1" ht="21.75" customHeight="1">
      <c r="A14" s="172"/>
      <c r="B14" s="172"/>
      <c r="C14" s="174"/>
      <c r="D14" s="174"/>
      <c r="E14" s="174"/>
      <c r="F14" s="174"/>
      <c r="G14" s="174"/>
      <c r="H14" s="174"/>
      <c r="I14" s="175"/>
      <c r="J14" s="176"/>
      <c r="K14" s="177"/>
      <c r="L14" s="177"/>
      <c r="M14" s="178"/>
      <c r="N14" s="176"/>
      <c r="O14" s="179"/>
      <c r="P14" s="180"/>
      <c r="Q14" s="176"/>
      <c r="R14" s="176"/>
      <c r="S14" s="176"/>
      <c r="T14" s="176"/>
      <c r="U14" s="181"/>
      <c r="V14" s="182"/>
      <c r="W14" s="176"/>
      <c r="X14" s="176"/>
      <c r="Y14" s="176"/>
      <c r="Z14" s="183"/>
      <c r="AA14" s="187"/>
      <c r="AB14" s="187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88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84"/>
      <c r="DE14" s="176"/>
      <c r="DF14" s="176"/>
      <c r="DG14" s="176"/>
      <c r="DH14" s="176"/>
      <c r="DI14" s="176"/>
      <c r="DJ14" s="176"/>
      <c r="DK14" s="184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89" t="s">
        <v>207</v>
      </c>
      <c r="GE14" s="185">
        <v>0</v>
      </c>
      <c r="GF14" s="185">
        <v>2.5</v>
      </c>
      <c r="GG14" s="185">
        <f>GF14</f>
        <v>2.5</v>
      </c>
      <c r="GH14" s="176" t="s">
        <v>208</v>
      </c>
      <c r="GI14" s="186">
        <v>6</v>
      </c>
      <c r="GJ14" s="186">
        <v>2.4</v>
      </c>
      <c r="GK14" s="187" t="s">
        <v>199</v>
      </c>
      <c r="GL14" s="187" t="s">
        <v>199</v>
      </c>
      <c r="GM14" s="176"/>
      <c r="GN14" s="176"/>
      <c r="GO14" s="176"/>
      <c r="GP14" s="176"/>
      <c r="GQ14" s="176"/>
      <c r="GR14" s="176"/>
      <c r="GS14" s="176"/>
      <c r="GT14" s="176"/>
    </row>
    <row r="15" spans="1:202" s="171" customFormat="1" ht="21.75" customHeight="1">
      <c r="A15" s="172"/>
      <c r="B15" s="172"/>
      <c r="C15" s="174"/>
      <c r="D15" s="174"/>
      <c r="E15" s="174"/>
      <c r="F15" s="174"/>
      <c r="G15" s="174"/>
      <c r="H15" s="174"/>
      <c r="I15" s="175"/>
      <c r="J15" s="176"/>
      <c r="K15" s="177"/>
      <c r="L15" s="177"/>
      <c r="M15" s="178"/>
      <c r="N15" s="176"/>
      <c r="O15" s="179"/>
      <c r="P15" s="180"/>
      <c r="Q15" s="176"/>
      <c r="R15" s="176"/>
      <c r="S15" s="176"/>
      <c r="T15" s="176"/>
      <c r="U15" s="181"/>
      <c r="V15" s="182"/>
      <c r="W15" s="176"/>
      <c r="X15" s="176"/>
      <c r="Y15" s="176"/>
      <c r="Z15" s="183"/>
      <c r="AA15" s="187"/>
      <c r="AB15" s="187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88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84"/>
      <c r="DE15" s="176"/>
      <c r="DF15" s="176"/>
      <c r="DG15" s="176"/>
      <c r="DH15" s="176"/>
      <c r="DI15" s="176"/>
      <c r="DJ15" s="176"/>
      <c r="DK15" s="184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89" t="s">
        <v>209</v>
      </c>
      <c r="GE15" s="185">
        <v>0</v>
      </c>
      <c r="GF15" s="185">
        <v>0.25</v>
      </c>
      <c r="GG15" s="185">
        <f>GF15</f>
        <v>0.25</v>
      </c>
      <c r="GH15" s="176" t="s">
        <v>198</v>
      </c>
      <c r="GI15" s="186">
        <v>6</v>
      </c>
      <c r="GJ15" s="186">
        <v>2.4</v>
      </c>
      <c r="GK15" s="187" t="s">
        <v>199</v>
      </c>
      <c r="GL15" s="187" t="s">
        <v>199</v>
      </c>
      <c r="GM15" s="176"/>
      <c r="GN15" s="176"/>
      <c r="GO15" s="176"/>
      <c r="GP15" s="176"/>
      <c r="GQ15" s="176"/>
      <c r="GR15" s="176"/>
      <c r="GS15" s="176"/>
      <c r="GT15" s="176"/>
    </row>
    <row r="16" spans="1:202" s="171" customFormat="1" ht="21.75" customHeight="1">
      <c r="A16" s="172"/>
      <c r="B16" s="172"/>
      <c r="C16" s="174"/>
      <c r="D16" s="174"/>
      <c r="E16" s="174"/>
      <c r="F16" s="174"/>
      <c r="G16" s="174"/>
      <c r="H16" s="174"/>
      <c r="I16" s="175"/>
      <c r="J16" s="176"/>
      <c r="K16" s="177"/>
      <c r="L16" s="177"/>
      <c r="M16" s="178"/>
      <c r="N16" s="176"/>
      <c r="O16" s="179"/>
      <c r="P16" s="180"/>
      <c r="Q16" s="176"/>
      <c r="R16" s="176"/>
      <c r="S16" s="176"/>
      <c r="T16" s="176"/>
      <c r="U16" s="181"/>
      <c r="V16" s="182"/>
      <c r="W16" s="176"/>
      <c r="X16" s="176"/>
      <c r="Y16" s="176"/>
      <c r="Z16" s="183"/>
      <c r="AA16" s="187"/>
      <c r="AB16" s="187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88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84"/>
      <c r="DE16" s="176"/>
      <c r="DF16" s="176"/>
      <c r="DG16" s="176"/>
      <c r="DH16" s="176"/>
      <c r="DI16" s="176"/>
      <c r="DJ16" s="176"/>
      <c r="DK16" s="184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89" t="s">
        <v>210</v>
      </c>
      <c r="GE16" s="185">
        <v>0</v>
      </c>
      <c r="GF16" s="185">
        <v>1.6</v>
      </c>
      <c r="GG16" s="185">
        <f>GF16</f>
        <v>1.6</v>
      </c>
      <c r="GH16" s="176" t="s">
        <v>208</v>
      </c>
      <c r="GI16" s="186">
        <v>6</v>
      </c>
      <c r="GJ16" s="186">
        <v>2.4</v>
      </c>
      <c r="GK16" s="187" t="s">
        <v>199</v>
      </c>
      <c r="GL16" s="187" t="s">
        <v>199</v>
      </c>
      <c r="GM16" s="176"/>
      <c r="GN16" s="176"/>
      <c r="GO16" s="176"/>
      <c r="GP16" s="176"/>
      <c r="GQ16" s="176"/>
      <c r="GR16" s="176"/>
      <c r="GS16" s="176"/>
      <c r="GT16" s="176"/>
    </row>
    <row r="17" spans="1:202" s="171" customFormat="1" ht="21.75" customHeight="1">
      <c r="A17" s="172"/>
      <c r="B17" s="172"/>
      <c r="C17" s="174"/>
      <c r="D17" s="174"/>
      <c r="E17" s="174"/>
      <c r="F17" s="174"/>
      <c r="G17" s="174"/>
      <c r="H17" s="174"/>
      <c r="I17" s="175"/>
      <c r="J17" s="176"/>
      <c r="K17" s="177"/>
      <c r="L17" s="177"/>
      <c r="M17" s="178"/>
      <c r="N17" s="176"/>
      <c r="O17" s="179"/>
      <c r="P17" s="180"/>
      <c r="Q17" s="176"/>
      <c r="R17" s="176"/>
      <c r="S17" s="176"/>
      <c r="T17" s="176"/>
      <c r="U17" s="181"/>
      <c r="V17" s="182"/>
      <c r="W17" s="176"/>
      <c r="X17" s="176"/>
      <c r="Y17" s="176"/>
      <c r="Z17" s="183"/>
      <c r="AA17" s="187"/>
      <c r="AB17" s="187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84"/>
      <c r="DE17" s="176"/>
      <c r="DF17" s="176"/>
      <c r="DG17" s="176"/>
      <c r="DH17" s="176"/>
      <c r="DI17" s="176"/>
      <c r="DJ17" s="176"/>
      <c r="DK17" s="184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89" t="s">
        <v>211</v>
      </c>
      <c r="GE17" s="185">
        <v>0</v>
      </c>
      <c r="GF17" s="185">
        <v>2.5</v>
      </c>
      <c r="GG17" s="185">
        <f>GF17</f>
        <v>2.5</v>
      </c>
      <c r="GH17" s="176" t="s">
        <v>208</v>
      </c>
      <c r="GI17" s="186">
        <v>6</v>
      </c>
      <c r="GJ17" s="186">
        <v>2.4</v>
      </c>
      <c r="GK17" s="187" t="s">
        <v>199</v>
      </c>
      <c r="GL17" s="187" t="s">
        <v>199</v>
      </c>
      <c r="GM17" s="176"/>
      <c r="GN17" s="176"/>
      <c r="GO17" s="176"/>
      <c r="GP17" s="176"/>
      <c r="GQ17" s="176"/>
      <c r="GR17" s="176"/>
      <c r="GS17" s="176"/>
      <c r="GT17" s="176"/>
    </row>
    <row r="18" spans="1:202" s="171" customFormat="1" ht="21.75" customHeight="1">
      <c r="A18" s="172">
        <v>9</v>
      </c>
      <c r="B18" s="190" t="s">
        <v>212</v>
      </c>
      <c r="C18" s="174" t="s">
        <v>213</v>
      </c>
      <c r="D18" s="174" t="s">
        <v>204</v>
      </c>
      <c r="E18" s="174" t="s">
        <v>191</v>
      </c>
      <c r="F18" s="174" t="s">
        <v>192</v>
      </c>
      <c r="G18" s="174">
        <v>220000</v>
      </c>
      <c r="H18" s="174">
        <v>1357000</v>
      </c>
      <c r="I18" s="175" t="s">
        <v>193</v>
      </c>
      <c r="J18" s="176" t="s">
        <v>194</v>
      </c>
      <c r="K18" s="177">
        <v>10000</v>
      </c>
      <c r="L18" s="177">
        <v>6000</v>
      </c>
      <c r="M18" s="178">
        <v>2515</v>
      </c>
      <c r="N18" s="176" t="s">
        <v>214</v>
      </c>
      <c r="O18" s="179">
        <v>85</v>
      </c>
      <c r="P18" s="180">
        <v>22.5</v>
      </c>
      <c r="Q18" s="176">
        <v>8</v>
      </c>
      <c r="R18" s="176">
        <v>6</v>
      </c>
      <c r="S18" s="187" t="s">
        <v>215</v>
      </c>
      <c r="T18" s="187" t="s">
        <v>216</v>
      </c>
      <c r="U18" s="182">
        <v>23</v>
      </c>
      <c r="V18" s="182">
        <v>0.8</v>
      </c>
      <c r="W18" s="176">
        <v>36</v>
      </c>
      <c r="X18" s="176">
        <v>26</v>
      </c>
      <c r="Y18" s="176">
        <v>35</v>
      </c>
      <c r="Z18" s="180">
        <v>23.5</v>
      </c>
      <c r="AA18" s="191">
        <v>2542</v>
      </c>
      <c r="AB18" s="176" t="s">
        <v>195</v>
      </c>
      <c r="AC18" s="176" t="s">
        <v>217</v>
      </c>
      <c r="AD18" s="176">
        <v>0.3</v>
      </c>
      <c r="AE18" s="176" t="s">
        <v>217</v>
      </c>
      <c r="AF18" s="176">
        <v>0.3</v>
      </c>
      <c r="AG18" s="176" t="s">
        <v>195</v>
      </c>
      <c r="AH18" s="176" t="s">
        <v>195</v>
      </c>
      <c r="AI18" s="168">
        <v>130</v>
      </c>
      <c r="AJ18" s="168">
        <v>11.5</v>
      </c>
      <c r="AK18" s="168">
        <v>6</v>
      </c>
      <c r="AL18" s="168" t="s">
        <v>218</v>
      </c>
      <c r="AM18" s="167" t="s">
        <v>219</v>
      </c>
      <c r="AN18" s="167" t="s">
        <v>216</v>
      </c>
      <c r="AO18" s="176" t="s">
        <v>195</v>
      </c>
      <c r="AP18" s="176" t="s">
        <v>195</v>
      </c>
      <c r="AQ18" s="176" t="s">
        <v>195</v>
      </c>
      <c r="AR18" s="176" t="s">
        <v>195</v>
      </c>
      <c r="AS18" s="176" t="s">
        <v>195</v>
      </c>
      <c r="AT18" s="176" t="s">
        <v>195</v>
      </c>
      <c r="AU18" s="176" t="s">
        <v>195</v>
      </c>
      <c r="AV18" s="176" t="s">
        <v>195</v>
      </c>
      <c r="AW18" s="176" t="s">
        <v>195</v>
      </c>
      <c r="AX18" s="176" t="s">
        <v>195</v>
      </c>
      <c r="AY18" s="176" t="s">
        <v>195</v>
      </c>
      <c r="AZ18" s="176" t="s">
        <v>195</v>
      </c>
      <c r="BA18" s="176" t="s">
        <v>195</v>
      </c>
      <c r="BB18" s="176" t="s">
        <v>195</v>
      </c>
      <c r="BC18" s="176" t="s">
        <v>195</v>
      </c>
      <c r="BD18" s="176" t="s">
        <v>195</v>
      </c>
      <c r="BE18" s="176" t="s">
        <v>195</v>
      </c>
      <c r="BF18" s="176" t="s">
        <v>195</v>
      </c>
      <c r="BG18" s="176" t="s">
        <v>195</v>
      </c>
      <c r="BH18" s="176">
        <v>1</v>
      </c>
      <c r="BI18" s="176" t="s">
        <v>195</v>
      </c>
      <c r="BJ18" s="176" t="s">
        <v>195</v>
      </c>
      <c r="BK18" s="176" t="s">
        <v>195</v>
      </c>
      <c r="BL18" s="176" t="s">
        <v>195</v>
      </c>
      <c r="BM18" s="176" t="s">
        <v>195</v>
      </c>
      <c r="BN18" s="176" t="s">
        <v>195</v>
      </c>
      <c r="BO18" s="176" t="s">
        <v>195</v>
      </c>
      <c r="BP18" s="176" t="s">
        <v>195</v>
      </c>
      <c r="BQ18" s="176" t="s">
        <v>195</v>
      </c>
      <c r="BR18" s="176" t="s">
        <v>195</v>
      </c>
      <c r="BS18" s="176" t="s">
        <v>195</v>
      </c>
      <c r="BT18" s="176" t="s">
        <v>195</v>
      </c>
      <c r="BU18" s="176" t="s">
        <v>195</v>
      </c>
      <c r="BV18" s="176" t="s">
        <v>195</v>
      </c>
      <c r="BW18" s="176" t="s">
        <v>195</v>
      </c>
      <c r="BX18" s="176" t="s">
        <v>195</v>
      </c>
      <c r="BY18" s="176" t="s">
        <v>195</v>
      </c>
      <c r="BZ18" s="176" t="s">
        <v>195</v>
      </c>
      <c r="CA18" s="176" t="s">
        <v>195</v>
      </c>
      <c r="CB18" s="176" t="s">
        <v>195</v>
      </c>
      <c r="CC18" s="176" t="s">
        <v>195</v>
      </c>
      <c r="CD18" s="176" t="s">
        <v>195</v>
      </c>
      <c r="CE18" s="176" t="s">
        <v>195</v>
      </c>
      <c r="CF18" s="176" t="s">
        <v>195</v>
      </c>
      <c r="CG18" s="176" t="s">
        <v>195</v>
      </c>
      <c r="CH18" s="176" t="s">
        <v>195</v>
      </c>
      <c r="CI18" s="176" t="s">
        <v>195</v>
      </c>
      <c r="CJ18" s="176" t="s">
        <v>195</v>
      </c>
      <c r="CK18" s="176" t="s">
        <v>195</v>
      </c>
      <c r="CL18" s="176" t="s">
        <v>195</v>
      </c>
      <c r="CM18" s="176" t="s">
        <v>195</v>
      </c>
      <c r="CN18" s="176" t="s">
        <v>195</v>
      </c>
      <c r="CO18" s="176" t="s">
        <v>195</v>
      </c>
      <c r="CP18" s="176" t="s">
        <v>195</v>
      </c>
      <c r="CQ18" s="176" t="s">
        <v>195</v>
      </c>
      <c r="CR18" s="176" t="s">
        <v>195</v>
      </c>
      <c r="CS18" s="176" t="s">
        <v>195</v>
      </c>
      <c r="CT18" s="176" t="s">
        <v>195</v>
      </c>
      <c r="CU18" s="176" t="s">
        <v>195</v>
      </c>
      <c r="CV18" s="176" t="s">
        <v>195</v>
      </c>
      <c r="CW18" s="176" t="s">
        <v>195</v>
      </c>
      <c r="CX18" s="176" t="s">
        <v>195</v>
      </c>
      <c r="CY18" s="176" t="s">
        <v>195</v>
      </c>
      <c r="CZ18" s="176" t="s">
        <v>195</v>
      </c>
      <c r="DA18" s="176" t="s">
        <v>195</v>
      </c>
      <c r="DB18" s="176" t="s">
        <v>195</v>
      </c>
      <c r="DC18" s="176" t="s">
        <v>195</v>
      </c>
      <c r="DD18" s="184">
        <v>37</v>
      </c>
      <c r="DE18" s="176" t="s">
        <v>195</v>
      </c>
      <c r="DF18" s="176" t="s">
        <v>195</v>
      </c>
      <c r="DG18" s="176" t="s">
        <v>195</v>
      </c>
      <c r="DH18" s="176" t="s">
        <v>195</v>
      </c>
      <c r="DI18" s="176" t="s">
        <v>195</v>
      </c>
      <c r="DJ18" s="176" t="s">
        <v>195</v>
      </c>
      <c r="DK18" s="184">
        <v>19.5</v>
      </c>
      <c r="DL18" s="184" t="s">
        <v>196</v>
      </c>
      <c r="DM18" s="184" t="s">
        <v>196</v>
      </c>
      <c r="DN18" s="184" t="s">
        <v>196</v>
      </c>
      <c r="DO18" s="184" t="s">
        <v>196</v>
      </c>
      <c r="DP18" s="184" t="s">
        <v>196</v>
      </c>
      <c r="DQ18" s="184" t="s">
        <v>196</v>
      </c>
      <c r="DR18" s="184" t="s">
        <v>196</v>
      </c>
      <c r="DS18" s="184" t="s">
        <v>196</v>
      </c>
      <c r="DT18" s="184" t="s">
        <v>196</v>
      </c>
      <c r="DU18" s="184" t="s">
        <v>196</v>
      </c>
      <c r="DV18" s="184" t="s">
        <v>196</v>
      </c>
      <c r="DW18" s="184" t="s">
        <v>196</v>
      </c>
      <c r="DX18" s="184" t="s">
        <v>196</v>
      </c>
      <c r="DY18" s="184" t="s">
        <v>196</v>
      </c>
      <c r="DZ18" s="184" t="s">
        <v>196</v>
      </c>
      <c r="EA18" s="184" t="s">
        <v>196</v>
      </c>
      <c r="EB18" s="184" t="s">
        <v>196</v>
      </c>
      <c r="EC18" s="184" t="s">
        <v>196</v>
      </c>
      <c r="ED18" s="184" t="s">
        <v>196</v>
      </c>
      <c r="EE18" s="184" t="s">
        <v>196</v>
      </c>
      <c r="EF18" s="184" t="s">
        <v>196</v>
      </c>
      <c r="EG18" s="184" t="s">
        <v>196</v>
      </c>
      <c r="EH18" s="184" t="s">
        <v>196</v>
      </c>
      <c r="EI18" s="184" t="s">
        <v>196</v>
      </c>
      <c r="EJ18" s="184" t="s">
        <v>196</v>
      </c>
      <c r="EK18" s="184" t="s">
        <v>196</v>
      </c>
      <c r="EL18" s="184" t="s">
        <v>196</v>
      </c>
      <c r="EM18" s="184" t="s">
        <v>196</v>
      </c>
      <c r="EN18" s="184" t="s">
        <v>196</v>
      </c>
      <c r="EO18" s="184" t="s">
        <v>196</v>
      </c>
      <c r="EP18" s="184" t="s">
        <v>196</v>
      </c>
      <c r="EQ18" s="184" t="s">
        <v>196</v>
      </c>
      <c r="ER18" s="184" t="s">
        <v>196</v>
      </c>
      <c r="ES18" s="184" t="s">
        <v>196</v>
      </c>
      <c r="ET18" s="184" t="s">
        <v>196</v>
      </c>
      <c r="EU18" s="184" t="s">
        <v>196</v>
      </c>
      <c r="EV18" s="184" t="s">
        <v>196</v>
      </c>
      <c r="EW18" s="184" t="s">
        <v>196</v>
      </c>
      <c r="EX18" s="184" t="s">
        <v>196</v>
      </c>
      <c r="EY18" s="184" t="s">
        <v>196</v>
      </c>
      <c r="EZ18" s="184" t="s">
        <v>196</v>
      </c>
      <c r="FA18" s="184" t="s">
        <v>196</v>
      </c>
      <c r="FB18" s="184" t="s">
        <v>196</v>
      </c>
      <c r="FC18" s="184" t="s">
        <v>196</v>
      </c>
      <c r="FD18" s="184" t="s">
        <v>196</v>
      </c>
      <c r="FE18" s="184" t="s">
        <v>196</v>
      </c>
      <c r="FF18" s="184" t="s">
        <v>196</v>
      </c>
      <c r="FG18" s="184" t="s">
        <v>196</v>
      </c>
      <c r="FH18" s="184" t="s">
        <v>196</v>
      </c>
      <c r="FI18" s="184" t="s">
        <v>196</v>
      </c>
      <c r="FJ18" s="184" t="s">
        <v>196</v>
      </c>
      <c r="FK18" s="184" t="s">
        <v>196</v>
      </c>
      <c r="FL18" s="184" t="s">
        <v>196</v>
      </c>
      <c r="FM18" s="184" t="s">
        <v>196</v>
      </c>
      <c r="FN18" s="184" t="s">
        <v>196</v>
      </c>
      <c r="FO18" s="184" t="s">
        <v>196</v>
      </c>
      <c r="FP18" s="184" t="s">
        <v>196</v>
      </c>
      <c r="FQ18" s="184" t="s">
        <v>196</v>
      </c>
      <c r="FR18" s="184" t="s">
        <v>196</v>
      </c>
      <c r="FS18" s="184" t="s">
        <v>196</v>
      </c>
      <c r="FT18" s="184" t="s">
        <v>196</v>
      </c>
      <c r="FU18" s="184" t="s">
        <v>196</v>
      </c>
      <c r="FV18" s="184" t="s">
        <v>196</v>
      </c>
      <c r="FW18" s="184" t="s">
        <v>196</v>
      </c>
      <c r="FX18" s="184" t="s">
        <v>196</v>
      </c>
      <c r="FY18" s="184" t="s">
        <v>196</v>
      </c>
      <c r="FZ18" s="184" t="s">
        <v>196</v>
      </c>
      <c r="GA18" s="184" t="s">
        <v>196</v>
      </c>
      <c r="GB18" s="184" t="s">
        <v>196</v>
      </c>
      <c r="GC18" s="184" t="s">
        <v>196</v>
      </c>
      <c r="GD18" s="184" t="s">
        <v>196</v>
      </c>
      <c r="GE18" s="184" t="s">
        <v>196</v>
      </c>
      <c r="GF18" s="184" t="s">
        <v>196</v>
      </c>
      <c r="GG18" s="184" t="s">
        <v>196</v>
      </c>
      <c r="GH18" s="184" t="s">
        <v>196</v>
      </c>
      <c r="GI18" s="184" t="s">
        <v>196</v>
      </c>
      <c r="GJ18" s="184" t="s">
        <v>196</v>
      </c>
      <c r="GK18" s="184" t="s">
        <v>196</v>
      </c>
      <c r="GL18" s="184" t="s">
        <v>196</v>
      </c>
      <c r="GM18" s="184" t="s">
        <v>196</v>
      </c>
      <c r="GN18" s="184" t="s">
        <v>196</v>
      </c>
      <c r="GO18" s="184" t="s">
        <v>196</v>
      </c>
      <c r="GP18" s="184" t="s">
        <v>196</v>
      </c>
      <c r="GQ18" s="184" t="s">
        <v>196</v>
      </c>
      <c r="GR18" s="184" t="s">
        <v>196</v>
      </c>
      <c r="GS18" s="184" t="s">
        <v>196</v>
      </c>
      <c r="GT18" s="184" t="s">
        <v>196</v>
      </c>
    </row>
    <row r="19" spans="1:202" s="171" customFormat="1" ht="21.75" customHeight="1">
      <c r="A19" s="172">
        <v>9</v>
      </c>
      <c r="B19" s="190" t="s">
        <v>220</v>
      </c>
      <c r="C19" s="173" t="s">
        <v>221</v>
      </c>
      <c r="D19" s="173" t="s">
        <v>222</v>
      </c>
      <c r="E19" s="174" t="s">
        <v>191</v>
      </c>
      <c r="F19" s="174" t="s">
        <v>192</v>
      </c>
      <c r="G19" s="174">
        <v>244800</v>
      </c>
      <c r="H19" s="174">
        <v>1356500</v>
      </c>
      <c r="I19" s="175" t="s">
        <v>193</v>
      </c>
      <c r="J19" s="176" t="s">
        <v>194</v>
      </c>
      <c r="K19" s="177">
        <v>4000</v>
      </c>
      <c r="L19" s="177">
        <v>4000</v>
      </c>
      <c r="M19" s="178">
        <v>2522</v>
      </c>
      <c r="N19" s="176" t="s">
        <v>195</v>
      </c>
      <c r="O19" s="179" t="s">
        <v>195</v>
      </c>
      <c r="P19" s="180">
        <v>6.3</v>
      </c>
      <c r="Q19" s="176" t="s">
        <v>195</v>
      </c>
      <c r="R19" s="176" t="s">
        <v>195</v>
      </c>
      <c r="S19" s="176" t="s">
        <v>195</v>
      </c>
      <c r="T19" s="176" t="s">
        <v>195</v>
      </c>
      <c r="U19" s="176" t="s">
        <v>195</v>
      </c>
      <c r="V19" s="182" t="s">
        <v>195</v>
      </c>
      <c r="W19" s="182" t="s">
        <v>195</v>
      </c>
      <c r="X19" s="176" t="s">
        <v>195</v>
      </c>
      <c r="Y19" s="176" t="s">
        <v>195</v>
      </c>
      <c r="Z19" s="183" t="s">
        <v>195</v>
      </c>
      <c r="AA19" s="176" t="s">
        <v>195</v>
      </c>
      <c r="AB19" s="176" t="s">
        <v>195</v>
      </c>
      <c r="AC19" s="176" t="s">
        <v>195</v>
      </c>
      <c r="AD19" s="176" t="s">
        <v>195</v>
      </c>
      <c r="AE19" s="176" t="s">
        <v>195</v>
      </c>
      <c r="AF19" s="176" t="s">
        <v>195</v>
      </c>
      <c r="AG19" s="176" t="s">
        <v>195</v>
      </c>
      <c r="AH19" s="176" t="s">
        <v>195</v>
      </c>
      <c r="AI19" s="176" t="s">
        <v>195</v>
      </c>
      <c r="AJ19" s="176" t="s">
        <v>195</v>
      </c>
      <c r="AK19" s="176" t="s">
        <v>195</v>
      </c>
      <c r="AL19" s="176" t="s">
        <v>195</v>
      </c>
      <c r="AM19" s="176" t="s">
        <v>195</v>
      </c>
      <c r="AN19" s="176" t="s">
        <v>195</v>
      </c>
      <c r="AO19" s="176" t="s">
        <v>195</v>
      </c>
      <c r="AP19" s="176" t="s">
        <v>195</v>
      </c>
      <c r="AQ19" s="176" t="s">
        <v>195</v>
      </c>
      <c r="AR19" s="176" t="s">
        <v>195</v>
      </c>
      <c r="AS19" s="176" t="s">
        <v>195</v>
      </c>
      <c r="AT19" s="176" t="s">
        <v>195</v>
      </c>
      <c r="AU19" s="176" t="s">
        <v>195</v>
      </c>
      <c r="AV19" s="176" t="s">
        <v>195</v>
      </c>
      <c r="AW19" s="176" t="s">
        <v>195</v>
      </c>
      <c r="AX19" s="176" t="s">
        <v>195</v>
      </c>
      <c r="AY19" s="176" t="s">
        <v>195</v>
      </c>
      <c r="AZ19" s="176" t="s">
        <v>195</v>
      </c>
      <c r="BA19" s="176" t="s">
        <v>195</v>
      </c>
      <c r="BB19" s="176" t="s">
        <v>195</v>
      </c>
      <c r="BC19" s="176" t="s">
        <v>195</v>
      </c>
      <c r="BD19" s="176" t="s">
        <v>195</v>
      </c>
      <c r="BE19" s="176" t="s">
        <v>195</v>
      </c>
      <c r="BF19" s="176" t="s">
        <v>195</v>
      </c>
      <c r="BG19" s="176" t="s">
        <v>195</v>
      </c>
      <c r="BH19" s="176">
        <v>2</v>
      </c>
      <c r="BI19" s="168" t="s">
        <v>223</v>
      </c>
      <c r="BJ19" s="168">
        <v>6</v>
      </c>
      <c r="BK19" s="168">
        <v>9.7</v>
      </c>
      <c r="BL19" s="168">
        <v>6.4</v>
      </c>
      <c r="BM19" s="167" t="s">
        <v>224</v>
      </c>
      <c r="BN19" s="176" t="s">
        <v>195</v>
      </c>
      <c r="BO19" s="176" t="s">
        <v>195</v>
      </c>
      <c r="BP19" s="176" t="s">
        <v>195</v>
      </c>
      <c r="BQ19" s="176" t="s">
        <v>195</v>
      </c>
      <c r="BR19" s="176" t="s">
        <v>195</v>
      </c>
      <c r="BS19" s="176" t="s">
        <v>195</v>
      </c>
      <c r="BT19" s="176" t="s">
        <v>195</v>
      </c>
      <c r="BU19" s="176" t="s">
        <v>195</v>
      </c>
      <c r="BV19" s="176" t="s">
        <v>195</v>
      </c>
      <c r="BW19" s="176" t="s">
        <v>195</v>
      </c>
      <c r="BX19" s="176" t="s">
        <v>195</v>
      </c>
      <c r="BY19" s="176" t="s">
        <v>195</v>
      </c>
      <c r="BZ19" s="176" t="s">
        <v>195</v>
      </c>
      <c r="CA19" s="176" t="s">
        <v>195</v>
      </c>
      <c r="CB19" s="176" t="s">
        <v>195</v>
      </c>
      <c r="CC19" s="176" t="s">
        <v>195</v>
      </c>
      <c r="CD19" s="176" t="s">
        <v>195</v>
      </c>
      <c r="CE19" s="176" t="s">
        <v>195</v>
      </c>
      <c r="CF19" s="176" t="s">
        <v>195</v>
      </c>
      <c r="CG19" s="176" t="s">
        <v>195</v>
      </c>
      <c r="CH19" s="176" t="s">
        <v>195</v>
      </c>
      <c r="CI19" s="176" t="s">
        <v>195</v>
      </c>
      <c r="CJ19" s="176" t="s">
        <v>195</v>
      </c>
      <c r="CK19" s="176" t="s">
        <v>195</v>
      </c>
      <c r="CL19" s="176" t="s">
        <v>195</v>
      </c>
      <c r="CM19" s="176" t="s">
        <v>195</v>
      </c>
      <c r="CN19" s="176" t="s">
        <v>195</v>
      </c>
      <c r="CO19" s="176" t="s">
        <v>195</v>
      </c>
      <c r="CP19" s="176" t="s">
        <v>195</v>
      </c>
      <c r="CQ19" s="176" t="s">
        <v>195</v>
      </c>
      <c r="CR19" s="176" t="s">
        <v>195</v>
      </c>
      <c r="CS19" s="176" t="s">
        <v>195</v>
      </c>
      <c r="CT19" s="176" t="s">
        <v>195</v>
      </c>
      <c r="CU19" s="176" t="s">
        <v>195</v>
      </c>
      <c r="CV19" s="176" t="s">
        <v>195</v>
      </c>
      <c r="CW19" s="176" t="s">
        <v>195</v>
      </c>
      <c r="CX19" s="176" t="s">
        <v>195</v>
      </c>
      <c r="CY19" s="176" t="s">
        <v>195</v>
      </c>
      <c r="CZ19" s="176" t="s">
        <v>195</v>
      </c>
      <c r="DA19" s="176" t="s">
        <v>195</v>
      </c>
      <c r="DB19" s="176" t="s">
        <v>195</v>
      </c>
      <c r="DC19" s="176" t="s">
        <v>195</v>
      </c>
      <c r="DD19" s="184" t="s">
        <v>196</v>
      </c>
      <c r="DE19" s="176" t="s">
        <v>195</v>
      </c>
      <c r="DF19" s="176" t="s">
        <v>195</v>
      </c>
      <c r="DG19" s="176" t="s">
        <v>195</v>
      </c>
      <c r="DH19" s="176" t="s">
        <v>195</v>
      </c>
      <c r="DI19" s="176" t="s">
        <v>195</v>
      </c>
      <c r="DJ19" s="176" t="s">
        <v>195</v>
      </c>
      <c r="DK19" s="184" t="s">
        <v>196</v>
      </c>
      <c r="DL19" s="184" t="s">
        <v>196</v>
      </c>
      <c r="DM19" s="184" t="s">
        <v>196</v>
      </c>
      <c r="DN19" s="184" t="s">
        <v>196</v>
      </c>
      <c r="DO19" s="184" t="s">
        <v>196</v>
      </c>
      <c r="DP19" s="184" t="s">
        <v>196</v>
      </c>
      <c r="DQ19" s="184" t="s">
        <v>196</v>
      </c>
      <c r="DR19" s="184" t="s">
        <v>196</v>
      </c>
      <c r="DS19" s="184" t="s">
        <v>196</v>
      </c>
      <c r="DT19" s="184" t="s">
        <v>196</v>
      </c>
      <c r="DU19" s="184" t="s">
        <v>196</v>
      </c>
      <c r="DV19" s="184" t="s">
        <v>196</v>
      </c>
      <c r="DW19" s="184" t="s">
        <v>196</v>
      </c>
      <c r="DX19" s="184" t="s">
        <v>196</v>
      </c>
      <c r="DY19" s="184" t="s">
        <v>196</v>
      </c>
      <c r="DZ19" s="184" t="s">
        <v>196</v>
      </c>
      <c r="EA19" s="184" t="s">
        <v>196</v>
      </c>
      <c r="EB19" s="184" t="s">
        <v>196</v>
      </c>
      <c r="EC19" s="184" t="s">
        <v>196</v>
      </c>
      <c r="ED19" s="184" t="s">
        <v>196</v>
      </c>
      <c r="EE19" s="184" t="s">
        <v>196</v>
      </c>
      <c r="EF19" s="184" t="s">
        <v>196</v>
      </c>
      <c r="EG19" s="184" t="s">
        <v>196</v>
      </c>
      <c r="EH19" s="184" t="s">
        <v>196</v>
      </c>
      <c r="EI19" s="184" t="s">
        <v>196</v>
      </c>
      <c r="EJ19" s="184" t="s">
        <v>196</v>
      </c>
      <c r="EK19" s="184" t="s">
        <v>196</v>
      </c>
      <c r="EL19" s="184" t="s">
        <v>196</v>
      </c>
      <c r="EM19" s="184" t="s">
        <v>196</v>
      </c>
      <c r="EN19" s="184" t="s">
        <v>196</v>
      </c>
      <c r="EO19" s="184" t="s">
        <v>196</v>
      </c>
      <c r="EP19" s="184" t="s">
        <v>196</v>
      </c>
      <c r="EQ19" s="184" t="s">
        <v>196</v>
      </c>
      <c r="ER19" s="184" t="s">
        <v>196</v>
      </c>
      <c r="ES19" s="184" t="s">
        <v>196</v>
      </c>
      <c r="ET19" s="184" t="s">
        <v>196</v>
      </c>
      <c r="EU19" s="184" t="s">
        <v>196</v>
      </c>
      <c r="EV19" s="184" t="s">
        <v>196</v>
      </c>
      <c r="EW19" s="184" t="s">
        <v>196</v>
      </c>
      <c r="EX19" s="184" t="s">
        <v>196</v>
      </c>
      <c r="EY19" s="184" t="s">
        <v>196</v>
      </c>
      <c r="EZ19" s="184" t="s">
        <v>196</v>
      </c>
      <c r="FA19" s="184" t="s">
        <v>196</v>
      </c>
      <c r="FB19" s="184" t="s">
        <v>196</v>
      </c>
      <c r="FC19" s="184" t="s">
        <v>196</v>
      </c>
      <c r="FD19" s="184" t="s">
        <v>196</v>
      </c>
      <c r="FE19" s="184" t="s">
        <v>196</v>
      </c>
      <c r="FF19" s="184" t="s">
        <v>196</v>
      </c>
      <c r="FG19" s="184" t="s">
        <v>196</v>
      </c>
      <c r="FH19" s="184" t="s">
        <v>196</v>
      </c>
      <c r="FI19" s="184" t="s">
        <v>196</v>
      </c>
      <c r="FJ19" s="184" t="s">
        <v>196</v>
      </c>
      <c r="FK19" s="184" t="s">
        <v>196</v>
      </c>
      <c r="FL19" s="184" t="s">
        <v>196</v>
      </c>
      <c r="FM19" s="184" t="s">
        <v>196</v>
      </c>
      <c r="FN19" s="184" t="s">
        <v>196</v>
      </c>
      <c r="FO19" s="184" t="s">
        <v>196</v>
      </c>
      <c r="FP19" s="184" t="s">
        <v>196</v>
      </c>
      <c r="FQ19" s="184" t="s">
        <v>196</v>
      </c>
      <c r="FR19" s="184" t="s">
        <v>196</v>
      </c>
      <c r="FS19" s="184" t="s">
        <v>196</v>
      </c>
      <c r="FT19" s="184" t="s">
        <v>196</v>
      </c>
      <c r="FU19" s="184" t="s">
        <v>196</v>
      </c>
      <c r="FV19" s="184" t="s">
        <v>196</v>
      </c>
      <c r="FW19" s="184" t="s">
        <v>196</v>
      </c>
      <c r="FX19" s="184" t="s">
        <v>196</v>
      </c>
      <c r="FY19" s="184" t="s">
        <v>196</v>
      </c>
      <c r="FZ19" s="184" t="s">
        <v>196</v>
      </c>
      <c r="GA19" s="184" t="s">
        <v>196</v>
      </c>
      <c r="GB19" s="184" t="s">
        <v>196</v>
      </c>
      <c r="GC19" s="184" t="s">
        <v>196</v>
      </c>
      <c r="GD19" s="184" t="s">
        <v>196</v>
      </c>
      <c r="GE19" s="184" t="s">
        <v>196</v>
      </c>
      <c r="GF19" s="184" t="s">
        <v>196</v>
      </c>
      <c r="GG19" s="184" t="s">
        <v>196</v>
      </c>
      <c r="GH19" s="184" t="s">
        <v>196</v>
      </c>
      <c r="GI19" s="184" t="s">
        <v>196</v>
      </c>
      <c r="GJ19" s="184" t="s">
        <v>196</v>
      </c>
      <c r="GK19" s="184" t="s">
        <v>196</v>
      </c>
      <c r="GL19" s="184" t="s">
        <v>196</v>
      </c>
      <c r="GM19" s="184" t="s">
        <v>196</v>
      </c>
      <c r="GN19" s="184" t="s">
        <v>196</v>
      </c>
      <c r="GO19" s="184" t="s">
        <v>196</v>
      </c>
      <c r="GP19" s="184" t="s">
        <v>196</v>
      </c>
      <c r="GQ19" s="184" t="s">
        <v>196</v>
      </c>
      <c r="GR19" s="184" t="s">
        <v>196</v>
      </c>
      <c r="GS19" s="184" t="s">
        <v>196</v>
      </c>
      <c r="GT19" s="184" t="s">
        <v>196</v>
      </c>
    </row>
    <row r="20" spans="1:202" s="171" customFormat="1" ht="21.75" customHeight="1">
      <c r="A20" s="172">
        <v>9</v>
      </c>
      <c r="B20" s="190" t="s">
        <v>225</v>
      </c>
      <c r="C20" s="173" t="s">
        <v>226</v>
      </c>
      <c r="D20" s="173" t="s">
        <v>227</v>
      </c>
      <c r="E20" s="174" t="s">
        <v>227</v>
      </c>
      <c r="F20" s="174" t="s">
        <v>192</v>
      </c>
      <c r="G20" s="174">
        <v>216700</v>
      </c>
      <c r="H20" s="174">
        <v>1346600</v>
      </c>
      <c r="I20" s="175" t="s">
        <v>193</v>
      </c>
      <c r="J20" s="176" t="s">
        <v>194</v>
      </c>
      <c r="K20" s="177">
        <v>4000</v>
      </c>
      <c r="L20" s="177">
        <v>4000</v>
      </c>
      <c r="M20" s="178">
        <v>2522</v>
      </c>
      <c r="N20" s="176" t="s">
        <v>195</v>
      </c>
      <c r="O20" s="179">
        <v>1596</v>
      </c>
      <c r="P20" s="180">
        <v>1</v>
      </c>
      <c r="Q20" s="176" t="s">
        <v>195</v>
      </c>
      <c r="R20" s="176" t="s">
        <v>195</v>
      </c>
      <c r="S20" s="176" t="s">
        <v>195</v>
      </c>
      <c r="T20" s="176" t="s">
        <v>195</v>
      </c>
      <c r="U20" s="182" t="s">
        <v>196</v>
      </c>
      <c r="V20" s="182" t="s">
        <v>195</v>
      </c>
      <c r="W20" s="176" t="s">
        <v>196</v>
      </c>
      <c r="X20" s="176" t="s">
        <v>195</v>
      </c>
      <c r="Y20" s="176" t="s">
        <v>196</v>
      </c>
      <c r="Z20" s="183" t="s">
        <v>195</v>
      </c>
      <c r="AA20" s="176" t="s">
        <v>195</v>
      </c>
      <c r="AB20" s="176" t="s">
        <v>195</v>
      </c>
      <c r="AC20" s="176" t="s">
        <v>195</v>
      </c>
      <c r="AD20" s="176" t="s">
        <v>195</v>
      </c>
      <c r="AE20" s="176" t="s">
        <v>195</v>
      </c>
      <c r="AF20" s="176" t="s">
        <v>195</v>
      </c>
      <c r="AG20" s="176" t="s">
        <v>195</v>
      </c>
      <c r="AH20" s="176" t="s">
        <v>195</v>
      </c>
      <c r="AI20" s="176" t="s">
        <v>195</v>
      </c>
      <c r="AJ20" s="176" t="s">
        <v>195</v>
      </c>
      <c r="AK20" s="176" t="s">
        <v>195</v>
      </c>
      <c r="AL20" s="176" t="s">
        <v>195</v>
      </c>
      <c r="AM20" s="176" t="s">
        <v>195</v>
      </c>
      <c r="AN20" s="176" t="s">
        <v>195</v>
      </c>
      <c r="AO20" s="176" t="s">
        <v>195</v>
      </c>
      <c r="AP20" s="176" t="s">
        <v>195</v>
      </c>
      <c r="AQ20" s="176" t="s">
        <v>195</v>
      </c>
      <c r="AR20" s="176" t="s">
        <v>195</v>
      </c>
      <c r="AS20" s="176" t="s">
        <v>195</v>
      </c>
      <c r="AT20" s="176" t="s">
        <v>195</v>
      </c>
      <c r="AU20" s="176" t="s">
        <v>195</v>
      </c>
      <c r="AV20" s="176" t="s">
        <v>195</v>
      </c>
      <c r="AW20" s="176" t="s">
        <v>195</v>
      </c>
      <c r="AX20" s="176" t="s">
        <v>195</v>
      </c>
      <c r="AY20" s="176" t="s">
        <v>195</v>
      </c>
      <c r="AZ20" s="176" t="s">
        <v>195</v>
      </c>
      <c r="BA20" s="176" t="s">
        <v>195</v>
      </c>
      <c r="BB20" s="176" t="s">
        <v>195</v>
      </c>
      <c r="BC20" s="176" t="s">
        <v>195</v>
      </c>
      <c r="BD20" s="176" t="s">
        <v>195</v>
      </c>
      <c r="BE20" s="176" t="s">
        <v>195</v>
      </c>
      <c r="BF20" s="176" t="s">
        <v>195</v>
      </c>
      <c r="BG20" s="176" t="s">
        <v>195</v>
      </c>
      <c r="BH20" s="176" t="s">
        <v>196</v>
      </c>
      <c r="BI20" s="176" t="s">
        <v>195</v>
      </c>
      <c r="BJ20" s="176" t="s">
        <v>195</v>
      </c>
      <c r="BK20" s="176" t="s">
        <v>195</v>
      </c>
      <c r="BL20" s="176" t="s">
        <v>195</v>
      </c>
      <c r="BM20" s="176" t="s">
        <v>195</v>
      </c>
      <c r="BN20" s="176" t="s">
        <v>195</v>
      </c>
      <c r="BO20" s="176" t="s">
        <v>195</v>
      </c>
      <c r="BP20" s="176" t="s">
        <v>195</v>
      </c>
      <c r="BQ20" s="176" t="s">
        <v>195</v>
      </c>
      <c r="BR20" s="176" t="s">
        <v>195</v>
      </c>
      <c r="BS20" s="176" t="s">
        <v>195</v>
      </c>
      <c r="BT20" s="176" t="s">
        <v>195</v>
      </c>
      <c r="BU20" s="176" t="s">
        <v>195</v>
      </c>
      <c r="BV20" s="176" t="s">
        <v>195</v>
      </c>
      <c r="BW20" s="176" t="s">
        <v>195</v>
      </c>
      <c r="BX20" s="176" t="s">
        <v>195</v>
      </c>
      <c r="BY20" s="176" t="s">
        <v>195</v>
      </c>
      <c r="BZ20" s="176" t="s">
        <v>195</v>
      </c>
      <c r="CA20" s="176" t="s">
        <v>195</v>
      </c>
      <c r="CB20" s="176" t="s">
        <v>195</v>
      </c>
      <c r="CC20" s="176" t="s">
        <v>195</v>
      </c>
      <c r="CD20" s="176" t="s">
        <v>195</v>
      </c>
      <c r="CE20" s="176" t="s">
        <v>195</v>
      </c>
      <c r="CF20" s="176" t="s">
        <v>195</v>
      </c>
      <c r="CG20" s="176" t="s">
        <v>195</v>
      </c>
      <c r="CH20" s="176" t="s">
        <v>195</v>
      </c>
      <c r="CI20" s="176" t="s">
        <v>195</v>
      </c>
      <c r="CJ20" s="176" t="s">
        <v>195</v>
      </c>
      <c r="CK20" s="176" t="s">
        <v>195</v>
      </c>
      <c r="CL20" s="176" t="s">
        <v>195</v>
      </c>
      <c r="CM20" s="176" t="s">
        <v>195</v>
      </c>
      <c r="CN20" s="176" t="s">
        <v>195</v>
      </c>
      <c r="CO20" s="176" t="s">
        <v>195</v>
      </c>
      <c r="CP20" s="176" t="s">
        <v>195</v>
      </c>
      <c r="CQ20" s="176" t="s">
        <v>195</v>
      </c>
      <c r="CR20" s="176" t="s">
        <v>195</v>
      </c>
      <c r="CS20" s="176" t="s">
        <v>195</v>
      </c>
      <c r="CT20" s="176" t="s">
        <v>195</v>
      </c>
      <c r="CU20" s="176" t="s">
        <v>195</v>
      </c>
      <c r="CV20" s="176" t="s">
        <v>195</v>
      </c>
      <c r="CW20" s="176" t="s">
        <v>195</v>
      </c>
      <c r="CX20" s="176" t="s">
        <v>195</v>
      </c>
      <c r="CY20" s="176" t="s">
        <v>195</v>
      </c>
      <c r="CZ20" s="176" t="s">
        <v>195</v>
      </c>
      <c r="DA20" s="176" t="s">
        <v>195</v>
      </c>
      <c r="DB20" s="176" t="s">
        <v>195</v>
      </c>
      <c r="DC20" s="176" t="s">
        <v>195</v>
      </c>
      <c r="DD20" s="184" t="s">
        <v>196</v>
      </c>
      <c r="DE20" s="176" t="s">
        <v>195</v>
      </c>
      <c r="DF20" s="176" t="s">
        <v>195</v>
      </c>
      <c r="DG20" s="176" t="s">
        <v>195</v>
      </c>
      <c r="DH20" s="176" t="s">
        <v>195</v>
      </c>
      <c r="DI20" s="176" t="s">
        <v>195</v>
      </c>
      <c r="DJ20" s="176" t="s">
        <v>195</v>
      </c>
      <c r="DK20" s="184" t="s">
        <v>196</v>
      </c>
      <c r="DL20" s="184" t="s">
        <v>196</v>
      </c>
      <c r="DM20" s="184" t="s">
        <v>196</v>
      </c>
      <c r="DN20" s="184" t="s">
        <v>196</v>
      </c>
      <c r="DO20" s="184" t="s">
        <v>196</v>
      </c>
      <c r="DP20" s="184" t="s">
        <v>196</v>
      </c>
      <c r="DQ20" s="184" t="s">
        <v>196</v>
      </c>
      <c r="DR20" s="184" t="s">
        <v>196</v>
      </c>
      <c r="DS20" s="184" t="s">
        <v>196</v>
      </c>
      <c r="DT20" s="184" t="s">
        <v>196</v>
      </c>
      <c r="DU20" s="184" t="s">
        <v>196</v>
      </c>
      <c r="DV20" s="184" t="s">
        <v>196</v>
      </c>
      <c r="DW20" s="184" t="s">
        <v>196</v>
      </c>
      <c r="DX20" s="184" t="s">
        <v>196</v>
      </c>
      <c r="DY20" s="184" t="s">
        <v>196</v>
      </c>
      <c r="DZ20" s="184" t="s">
        <v>196</v>
      </c>
      <c r="EA20" s="184" t="s">
        <v>196</v>
      </c>
      <c r="EB20" s="184" t="s">
        <v>196</v>
      </c>
      <c r="EC20" s="184" t="s">
        <v>196</v>
      </c>
      <c r="ED20" s="184" t="s">
        <v>196</v>
      </c>
      <c r="EE20" s="184" t="s">
        <v>196</v>
      </c>
      <c r="EF20" s="184" t="s">
        <v>196</v>
      </c>
      <c r="EG20" s="184" t="s">
        <v>196</v>
      </c>
      <c r="EH20" s="184" t="s">
        <v>196</v>
      </c>
      <c r="EI20" s="184" t="s">
        <v>196</v>
      </c>
      <c r="EJ20" s="184" t="s">
        <v>196</v>
      </c>
      <c r="EK20" s="184" t="s">
        <v>196</v>
      </c>
      <c r="EL20" s="184" t="s">
        <v>196</v>
      </c>
      <c r="EM20" s="184" t="s">
        <v>196</v>
      </c>
      <c r="EN20" s="184" t="s">
        <v>196</v>
      </c>
      <c r="EO20" s="184" t="s">
        <v>196</v>
      </c>
      <c r="EP20" s="184" t="s">
        <v>196</v>
      </c>
      <c r="EQ20" s="184" t="s">
        <v>196</v>
      </c>
      <c r="ER20" s="184" t="s">
        <v>196</v>
      </c>
      <c r="ES20" s="184" t="s">
        <v>196</v>
      </c>
      <c r="ET20" s="184" t="s">
        <v>196</v>
      </c>
      <c r="EU20" s="184" t="s">
        <v>196</v>
      </c>
      <c r="EV20" s="184" t="s">
        <v>196</v>
      </c>
      <c r="EW20" s="184" t="s">
        <v>196</v>
      </c>
      <c r="EX20" s="184" t="s">
        <v>196</v>
      </c>
      <c r="EY20" s="184" t="s">
        <v>196</v>
      </c>
      <c r="EZ20" s="184" t="s">
        <v>196</v>
      </c>
      <c r="FA20" s="184" t="s">
        <v>196</v>
      </c>
      <c r="FB20" s="184" t="s">
        <v>196</v>
      </c>
      <c r="FC20" s="184" t="s">
        <v>196</v>
      </c>
      <c r="FD20" s="184" t="s">
        <v>196</v>
      </c>
      <c r="FE20" s="184" t="s">
        <v>196</v>
      </c>
      <c r="FF20" s="184" t="s">
        <v>196</v>
      </c>
      <c r="FG20" s="184" t="s">
        <v>196</v>
      </c>
      <c r="FH20" s="184" t="s">
        <v>196</v>
      </c>
      <c r="FI20" s="184" t="s">
        <v>196</v>
      </c>
      <c r="FJ20" s="184" t="s">
        <v>196</v>
      </c>
      <c r="FK20" s="184" t="s">
        <v>196</v>
      </c>
      <c r="FL20" s="184" t="s">
        <v>196</v>
      </c>
      <c r="FM20" s="184" t="s">
        <v>196</v>
      </c>
      <c r="FN20" s="184" t="s">
        <v>196</v>
      </c>
      <c r="FO20" s="184" t="s">
        <v>196</v>
      </c>
      <c r="FP20" s="184" t="s">
        <v>196</v>
      </c>
      <c r="FQ20" s="184" t="s">
        <v>196</v>
      </c>
      <c r="FR20" s="184" t="s">
        <v>196</v>
      </c>
      <c r="FS20" s="184" t="s">
        <v>196</v>
      </c>
      <c r="FT20" s="184" t="s">
        <v>196</v>
      </c>
      <c r="FU20" s="184" t="s">
        <v>196</v>
      </c>
      <c r="FV20" s="184" t="s">
        <v>196</v>
      </c>
      <c r="FW20" s="184" t="s">
        <v>196</v>
      </c>
      <c r="FX20" s="184" t="s">
        <v>196</v>
      </c>
      <c r="FY20" s="184" t="s">
        <v>196</v>
      </c>
      <c r="FZ20" s="184" t="s">
        <v>196</v>
      </c>
      <c r="GA20" s="184" t="s">
        <v>196</v>
      </c>
      <c r="GB20" s="184" t="s">
        <v>196</v>
      </c>
      <c r="GC20" s="184" t="s">
        <v>196</v>
      </c>
      <c r="GD20" s="176" t="s">
        <v>228</v>
      </c>
      <c r="GE20" s="185">
        <v>0</v>
      </c>
      <c r="GF20" s="185">
        <v>1.6</v>
      </c>
      <c r="GG20" s="185">
        <f>GF20</f>
        <v>1.6</v>
      </c>
      <c r="GH20" s="176" t="s">
        <v>208</v>
      </c>
      <c r="GI20" s="186">
        <v>6</v>
      </c>
      <c r="GJ20" s="186">
        <v>1.5</v>
      </c>
      <c r="GK20" s="187" t="s">
        <v>199</v>
      </c>
      <c r="GL20" s="187" t="s">
        <v>199</v>
      </c>
      <c r="GM20" s="176">
        <v>1</v>
      </c>
      <c r="GN20" s="186">
        <v>1</v>
      </c>
      <c r="GO20" s="184" t="s">
        <v>196</v>
      </c>
      <c r="GP20" s="176">
        <v>2</v>
      </c>
      <c r="GQ20" s="186">
        <v>6.1</v>
      </c>
      <c r="GR20" s="186">
        <v>6.3</v>
      </c>
      <c r="GS20" s="176" t="s">
        <v>195</v>
      </c>
      <c r="GT20" s="176" t="s">
        <v>195</v>
      </c>
    </row>
    <row r="21" spans="1:256" s="168" customFormat="1" ht="21.75">
      <c r="A21" s="172">
        <v>9</v>
      </c>
      <c r="B21" s="190" t="s">
        <v>229</v>
      </c>
      <c r="C21" s="173" t="s">
        <v>230</v>
      </c>
      <c r="D21" s="173" t="s">
        <v>231</v>
      </c>
      <c r="E21" s="174" t="s">
        <v>191</v>
      </c>
      <c r="F21" s="174" t="s">
        <v>192</v>
      </c>
      <c r="G21" s="174">
        <v>229000</v>
      </c>
      <c r="H21" s="174">
        <v>1354500</v>
      </c>
      <c r="I21" s="175" t="s">
        <v>193</v>
      </c>
      <c r="J21" s="176" t="s">
        <v>194</v>
      </c>
      <c r="K21" s="177">
        <v>17500</v>
      </c>
      <c r="L21" s="177">
        <v>8000</v>
      </c>
      <c r="M21" s="178">
        <v>2534</v>
      </c>
      <c r="N21" s="176" t="s">
        <v>195</v>
      </c>
      <c r="O21" s="192">
        <v>6</v>
      </c>
      <c r="P21" s="180" t="s">
        <v>196</v>
      </c>
      <c r="Q21" s="186">
        <v>6</v>
      </c>
      <c r="R21" s="176" t="s">
        <v>195</v>
      </c>
      <c r="S21" s="176" t="s">
        <v>195</v>
      </c>
      <c r="T21" s="176" t="s">
        <v>195</v>
      </c>
      <c r="U21" s="182">
        <v>-2.6</v>
      </c>
      <c r="V21" s="182">
        <v>0</v>
      </c>
      <c r="W21" s="176">
        <v>4</v>
      </c>
      <c r="X21" s="176">
        <v>3</v>
      </c>
      <c r="Y21" s="176">
        <v>3.2</v>
      </c>
      <c r="Z21" s="193">
        <v>2.5</v>
      </c>
      <c r="AA21" s="191" t="s">
        <v>232</v>
      </c>
      <c r="AB21" s="191">
        <v>2550</v>
      </c>
      <c r="AC21" s="176" t="s">
        <v>195</v>
      </c>
      <c r="AD21" s="176" t="s">
        <v>195</v>
      </c>
      <c r="AE21" s="176" t="s">
        <v>195</v>
      </c>
      <c r="AF21" s="176" t="s">
        <v>195</v>
      </c>
      <c r="AG21" s="176" t="s">
        <v>195</v>
      </c>
      <c r="AH21" s="176" t="s">
        <v>195</v>
      </c>
      <c r="AI21" s="176" t="s">
        <v>195</v>
      </c>
      <c r="AJ21" s="176" t="s">
        <v>195</v>
      </c>
      <c r="AK21" s="176" t="s">
        <v>195</v>
      </c>
      <c r="AL21" s="176" t="s">
        <v>195</v>
      </c>
      <c r="AM21" s="176" t="s">
        <v>195</v>
      </c>
      <c r="AN21" s="176" t="s">
        <v>195</v>
      </c>
      <c r="AO21" s="176" t="s">
        <v>195</v>
      </c>
      <c r="AP21" s="176" t="s">
        <v>195</v>
      </c>
      <c r="AQ21" s="176" t="s">
        <v>195</v>
      </c>
      <c r="AR21" s="176" t="s">
        <v>195</v>
      </c>
      <c r="AS21" s="176" t="s">
        <v>195</v>
      </c>
      <c r="AT21" s="176" t="s">
        <v>195</v>
      </c>
      <c r="AU21" s="176" t="s">
        <v>195</v>
      </c>
      <c r="AV21" s="176" t="s">
        <v>195</v>
      </c>
      <c r="AW21" s="176" t="s">
        <v>195</v>
      </c>
      <c r="AX21" s="176" t="s">
        <v>195</v>
      </c>
      <c r="AY21" s="176" t="s">
        <v>195</v>
      </c>
      <c r="AZ21" s="176" t="s">
        <v>195</v>
      </c>
      <c r="BA21" s="176" t="s">
        <v>195</v>
      </c>
      <c r="BB21" s="176" t="s">
        <v>195</v>
      </c>
      <c r="BC21" s="176" t="s">
        <v>195</v>
      </c>
      <c r="BD21" s="176" t="s">
        <v>195</v>
      </c>
      <c r="BE21" s="176" t="s">
        <v>195</v>
      </c>
      <c r="BF21" s="176" t="s">
        <v>195</v>
      </c>
      <c r="BG21" s="176" t="s">
        <v>195</v>
      </c>
      <c r="BH21" s="168">
        <v>1</v>
      </c>
      <c r="BI21" s="168" t="s">
        <v>223</v>
      </c>
      <c r="BJ21" s="176">
        <v>6</v>
      </c>
      <c r="BK21" s="176">
        <v>6.3</v>
      </c>
      <c r="BL21" s="187" t="s">
        <v>233</v>
      </c>
      <c r="BM21" s="187" t="s">
        <v>234</v>
      </c>
      <c r="BN21" s="168" t="s">
        <v>195</v>
      </c>
      <c r="BO21" s="168" t="s">
        <v>195</v>
      </c>
      <c r="BP21" s="168" t="s">
        <v>195</v>
      </c>
      <c r="BQ21" s="168" t="s">
        <v>195</v>
      </c>
      <c r="BR21" s="168">
        <v>2206.42</v>
      </c>
      <c r="BS21" s="168">
        <v>4</v>
      </c>
      <c r="BT21" s="168">
        <v>6</v>
      </c>
      <c r="BU21" s="168" t="s">
        <v>235</v>
      </c>
      <c r="BV21" s="194" t="s">
        <v>215</v>
      </c>
      <c r="BW21" s="194" t="s">
        <v>215</v>
      </c>
      <c r="BX21" s="168" t="s">
        <v>236</v>
      </c>
      <c r="BY21" s="168">
        <v>0.3</v>
      </c>
      <c r="BZ21" s="195" t="s">
        <v>237</v>
      </c>
      <c r="CA21" s="168">
        <v>0.15</v>
      </c>
      <c r="CB21" s="168" t="s">
        <v>195</v>
      </c>
      <c r="CC21" s="168" t="s">
        <v>195</v>
      </c>
      <c r="CD21" s="168" t="s">
        <v>195</v>
      </c>
      <c r="CE21" s="168" t="s">
        <v>195</v>
      </c>
      <c r="CF21" s="168" t="s">
        <v>195</v>
      </c>
      <c r="CG21" s="168" t="s">
        <v>195</v>
      </c>
      <c r="CH21" s="168" t="s">
        <v>195</v>
      </c>
      <c r="CI21" s="168" t="s">
        <v>195</v>
      </c>
      <c r="CJ21" s="168" t="s">
        <v>195</v>
      </c>
      <c r="CK21" s="168" t="s">
        <v>195</v>
      </c>
      <c r="CL21" s="196">
        <v>2.72</v>
      </c>
      <c r="CM21" s="168">
        <v>1</v>
      </c>
      <c r="CN21" s="168">
        <v>1</v>
      </c>
      <c r="CO21" s="168">
        <v>1</v>
      </c>
      <c r="CP21" s="168">
        <v>1.5</v>
      </c>
      <c r="CQ21" s="168">
        <v>1.5</v>
      </c>
      <c r="CR21" s="168">
        <v>1</v>
      </c>
      <c r="CS21" s="168">
        <v>1.5</v>
      </c>
      <c r="CT21" s="168">
        <v>29.9</v>
      </c>
      <c r="CU21" s="168">
        <v>2.718</v>
      </c>
      <c r="CV21" s="168" t="s">
        <v>195</v>
      </c>
      <c r="CW21" s="168" t="s">
        <v>195</v>
      </c>
      <c r="CX21" s="168" t="s">
        <v>195</v>
      </c>
      <c r="CY21" s="168" t="s">
        <v>195</v>
      </c>
      <c r="CZ21" s="168" t="s">
        <v>195</v>
      </c>
      <c r="DA21" s="168" t="s">
        <v>195</v>
      </c>
      <c r="DB21" s="168" t="s">
        <v>195</v>
      </c>
      <c r="DC21" s="168" t="s">
        <v>195</v>
      </c>
      <c r="DD21" s="197" t="s">
        <v>196</v>
      </c>
      <c r="DE21" s="168" t="s">
        <v>195</v>
      </c>
      <c r="DF21" s="168" t="s">
        <v>195</v>
      </c>
      <c r="DG21" s="168" t="s">
        <v>195</v>
      </c>
      <c r="DH21" s="168" t="s">
        <v>195</v>
      </c>
      <c r="DI21" s="168" t="s">
        <v>195</v>
      </c>
      <c r="DJ21" s="168" t="s">
        <v>195</v>
      </c>
      <c r="DK21" s="197" t="s">
        <v>196</v>
      </c>
      <c r="DL21" s="197" t="s">
        <v>196</v>
      </c>
      <c r="DM21" s="197" t="s">
        <v>196</v>
      </c>
      <c r="DN21" s="197" t="s">
        <v>196</v>
      </c>
      <c r="DO21" s="197" t="s">
        <v>196</v>
      </c>
      <c r="DP21" s="197" t="s">
        <v>196</v>
      </c>
      <c r="DQ21" s="197" t="s">
        <v>196</v>
      </c>
      <c r="DR21" s="197" t="s">
        <v>196</v>
      </c>
      <c r="DS21" s="197" t="s">
        <v>196</v>
      </c>
      <c r="DT21" s="197" t="s">
        <v>196</v>
      </c>
      <c r="DU21" s="197" t="s">
        <v>196</v>
      </c>
      <c r="DV21" s="176" t="s">
        <v>238</v>
      </c>
      <c r="DW21" s="176" t="s">
        <v>239</v>
      </c>
      <c r="DX21" s="176"/>
      <c r="DY21" s="187" t="s">
        <v>240</v>
      </c>
      <c r="DZ21" s="187" t="s">
        <v>241</v>
      </c>
      <c r="EA21" s="185">
        <v>3</v>
      </c>
      <c r="EB21" s="176">
        <v>2545</v>
      </c>
      <c r="EC21" s="198" t="s">
        <v>195</v>
      </c>
      <c r="ED21" s="176">
        <v>2.712</v>
      </c>
      <c r="EE21" s="176">
        <v>5.164</v>
      </c>
      <c r="EF21" s="176">
        <v>0.527</v>
      </c>
      <c r="EG21" s="176">
        <v>0.0001</v>
      </c>
      <c r="EH21" s="199">
        <v>0.12</v>
      </c>
      <c r="EI21" s="186">
        <v>1.8</v>
      </c>
      <c r="EJ21" s="176">
        <v>1.35</v>
      </c>
      <c r="EK21" s="176">
        <v>0.016</v>
      </c>
      <c r="EL21" s="176">
        <v>0.775</v>
      </c>
      <c r="EM21" s="176">
        <v>0.01</v>
      </c>
      <c r="EN21" s="186">
        <v>1.6</v>
      </c>
      <c r="EO21" s="186">
        <f aca="true" t="shared" si="4" ref="EO21:EO37">EN21-EJ21</f>
        <v>0.25</v>
      </c>
      <c r="EP21" s="176">
        <v>0.15</v>
      </c>
      <c r="EQ21" s="186">
        <v>1</v>
      </c>
      <c r="ER21" s="186">
        <v>1</v>
      </c>
      <c r="ES21" s="176" t="s">
        <v>218</v>
      </c>
      <c r="ET21" s="186">
        <v>6</v>
      </c>
      <c r="EU21" s="176" t="s">
        <v>235</v>
      </c>
      <c r="EV21" s="186">
        <v>2</v>
      </c>
      <c r="EW21" s="176" t="s">
        <v>195</v>
      </c>
      <c r="EX21" s="176" t="s">
        <v>195</v>
      </c>
      <c r="EY21" s="187" t="s">
        <v>242</v>
      </c>
      <c r="EZ21" s="187" t="s">
        <v>243</v>
      </c>
      <c r="FA21" s="187" t="s">
        <v>244</v>
      </c>
      <c r="FB21" s="187" t="s">
        <v>244</v>
      </c>
      <c r="FC21" s="200">
        <v>1</v>
      </c>
      <c r="FD21" s="200">
        <v>6</v>
      </c>
      <c r="FE21" s="200">
        <v>17</v>
      </c>
      <c r="FF21" s="200" t="s">
        <v>195</v>
      </c>
      <c r="FG21" s="200" t="s">
        <v>195</v>
      </c>
      <c r="FH21" s="200" t="s">
        <v>195</v>
      </c>
      <c r="FI21" s="200" t="s">
        <v>195</v>
      </c>
      <c r="FJ21" s="200" t="s">
        <v>195</v>
      </c>
      <c r="FK21" s="200">
        <v>1</v>
      </c>
      <c r="FL21" s="200">
        <v>1</v>
      </c>
      <c r="FM21" s="184" t="s">
        <v>196</v>
      </c>
      <c r="FN21" s="200">
        <v>1</v>
      </c>
      <c r="FO21" s="200" t="s">
        <v>195</v>
      </c>
      <c r="FP21" s="200">
        <v>11</v>
      </c>
      <c r="FQ21" s="184" t="s">
        <v>196</v>
      </c>
      <c r="FR21" s="175">
        <v>39</v>
      </c>
      <c r="FS21" s="184" t="s">
        <v>196</v>
      </c>
      <c r="FT21" s="184" t="s">
        <v>196</v>
      </c>
      <c r="FU21" s="184" t="s">
        <v>196</v>
      </c>
      <c r="FV21" s="184" t="s">
        <v>196</v>
      </c>
      <c r="FW21" s="184" t="s">
        <v>196</v>
      </c>
      <c r="FX21" s="184" t="s">
        <v>196</v>
      </c>
      <c r="FY21" s="184" t="s">
        <v>196</v>
      </c>
      <c r="FZ21" s="184" t="s">
        <v>196</v>
      </c>
      <c r="GA21" s="184" t="s">
        <v>196</v>
      </c>
      <c r="GB21" s="184" t="s">
        <v>196</v>
      </c>
      <c r="GC21" s="184" t="s">
        <v>196</v>
      </c>
      <c r="GD21" s="184" t="s">
        <v>196</v>
      </c>
      <c r="GE21" s="184" t="s">
        <v>196</v>
      </c>
      <c r="GF21" s="184" t="s">
        <v>196</v>
      </c>
      <c r="GG21" s="184" t="s">
        <v>196</v>
      </c>
      <c r="GH21" s="184" t="s">
        <v>196</v>
      </c>
      <c r="GI21" s="184" t="s">
        <v>196</v>
      </c>
      <c r="GJ21" s="184" t="s">
        <v>196</v>
      </c>
      <c r="GK21" s="184" t="s">
        <v>196</v>
      </c>
      <c r="GL21" s="184" t="s">
        <v>196</v>
      </c>
      <c r="GM21" s="184" t="s">
        <v>196</v>
      </c>
      <c r="GN21" s="184" t="s">
        <v>196</v>
      </c>
      <c r="GO21" s="184" t="s">
        <v>196</v>
      </c>
      <c r="GP21" s="184" t="s">
        <v>196</v>
      </c>
      <c r="GQ21" s="184" t="s">
        <v>196</v>
      </c>
      <c r="GR21" s="184" t="s">
        <v>196</v>
      </c>
      <c r="GS21" s="184" t="s">
        <v>196</v>
      </c>
      <c r="GT21" s="184" t="s">
        <v>196</v>
      </c>
      <c r="GU21" s="171"/>
      <c r="GV21" s="171"/>
      <c r="GW21" s="171"/>
      <c r="GX21" s="171"/>
      <c r="GY21" s="171"/>
      <c r="GZ21" s="171"/>
      <c r="HA21" s="171"/>
      <c r="HB21" s="171"/>
      <c r="HC21" s="171"/>
      <c r="HD21" s="171"/>
      <c r="HE21" s="171"/>
      <c r="HF21" s="171"/>
      <c r="HG21" s="171"/>
      <c r="HH21" s="171"/>
      <c r="HI21" s="171"/>
      <c r="HJ21" s="171"/>
      <c r="HK21" s="171"/>
      <c r="HL21" s="171"/>
      <c r="HM21" s="171"/>
      <c r="HN21" s="171"/>
      <c r="HO21" s="171"/>
      <c r="HP21" s="171"/>
      <c r="HQ21" s="171"/>
      <c r="HR21" s="171"/>
      <c r="HS21" s="171"/>
      <c r="HT21" s="171"/>
      <c r="HU21" s="171"/>
      <c r="HV21" s="171"/>
      <c r="HW21" s="171"/>
      <c r="HX21" s="171"/>
      <c r="HY21" s="171"/>
      <c r="HZ21" s="171"/>
      <c r="IA21" s="171"/>
      <c r="IB21" s="171"/>
      <c r="IC21" s="171"/>
      <c r="ID21" s="171"/>
      <c r="IE21" s="171"/>
      <c r="IF21" s="171"/>
      <c r="IG21" s="171"/>
      <c r="IH21" s="171"/>
      <c r="II21" s="171"/>
      <c r="IJ21" s="171"/>
      <c r="IK21" s="171"/>
      <c r="IL21" s="171"/>
      <c r="IM21" s="171"/>
      <c r="IN21" s="171"/>
      <c r="IO21" s="171"/>
      <c r="IP21" s="171"/>
      <c r="IQ21" s="171"/>
      <c r="IR21" s="171"/>
      <c r="IS21" s="171"/>
      <c r="IT21" s="171"/>
      <c r="IU21" s="171"/>
      <c r="IV21" s="171"/>
    </row>
    <row r="22" spans="1:202" s="171" customFormat="1" ht="21.75">
      <c r="A22" s="172"/>
      <c r="B22" s="172"/>
      <c r="C22" s="201"/>
      <c r="D22" s="202"/>
      <c r="E22" s="203"/>
      <c r="F22" s="204"/>
      <c r="G22" s="176"/>
      <c r="H22" s="176"/>
      <c r="I22" s="176"/>
      <c r="J22" s="176"/>
      <c r="K22" s="204"/>
      <c r="L22" s="204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87"/>
      <c r="AB22" s="187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84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 t="s">
        <v>239</v>
      </c>
      <c r="DX22" s="176"/>
      <c r="DY22" s="176" t="s">
        <v>241</v>
      </c>
      <c r="DZ22" s="176" t="s">
        <v>245</v>
      </c>
      <c r="EA22" s="185">
        <v>3</v>
      </c>
      <c r="EB22" s="176"/>
      <c r="EC22" s="176"/>
      <c r="ED22" s="176">
        <v>2.138</v>
      </c>
      <c r="EE22" s="185">
        <v>4.32</v>
      </c>
      <c r="EF22" s="176">
        <v>0.495</v>
      </c>
      <c r="EG22" s="176">
        <v>0.0001</v>
      </c>
      <c r="EH22" s="199">
        <v>0.12</v>
      </c>
      <c r="EI22" s="186">
        <v>1.8</v>
      </c>
      <c r="EJ22" s="186">
        <v>1.2</v>
      </c>
      <c r="EK22" s="185">
        <v>0.016</v>
      </c>
      <c r="EL22" s="176">
        <v>0.705</v>
      </c>
      <c r="EM22" s="176">
        <v>0.01</v>
      </c>
      <c r="EN22" s="186">
        <v>1.45</v>
      </c>
      <c r="EO22" s="186">
        <f t="shared" si="4"/>
        <v>0.25</v>
      </c>
      <c r="EP22" s="176">
        <v>0.15</v>
      </c>
      <c r="EQ22" s="186">
        <v>1</v>
      </c>
      <c r="ER22" s="186">
        <v>1</v>
      </c>
      <c r="ES22" s="176" t="s">
        <v>218</v>
      </c>
      <c r="ET22" s="186">
        <v>6</v>
      </c>
      <c r="EU22" s="176" t="s">
        <v>235</v>
      </c>
      <c r="EV22" s="186">
        <v>2</v>
      </c>
      <c r="EW22" s="176" t="s">
        <v>195</v>
      </c>
      <c r="EX22" s="176" t="s">
        <v>195</v>
      </c>
      <c r="EY22" s="187"/>
      <c r="EZ22" s="187"/>
      <c r="FA22" s="187"/>
      <c r="FB22" s="187"/>
      <c r="FC22" s="205"/>
      <c r="FD22" s="205"/>
      <c r="FE22" s="205"/>
      <c r="FF22" s="205"/>
      <c r="FG22" s="176"/>
      <c r="FH22" s="176"/>
      <c r="FI22" s="176"/>
      <c r="FJ22" s="176"/>
      <c r="FK22" s="205"/>
      <c r="FL22" s="205"/>
      <c r="FM22" s="205"/>
      <c r="FN22" s="205"/>
      <c r="FO22" s="205"/>
      <c r="FP22" s="205"/>
      <c r="FQ22" s="205"/>
      <c r="FR22" s="205"/>
      <c r="FS22" s="176"/>
      <c r="FT22" s="176"/>
      <c r="FU22" s="176"/>
      <c r="FV22" s="176"/>
      <c r="FW22" s="176"/>
      <c r="FX22" s="176"/>
      <c r="FY22" s="176"/>
      <c r="FZ22" s="176"/>
      <c r="GA22" s="176"/>
      <c r="GB22" s="176"/>
      <c r="GC22" s="176"/>
      <c r="GD22" s="176"/>
      <c r="GE22" s="176"/>
      <c r="GF22" s="176"/>
      <c r="GG22" s="176"/>
      <c r="GH22" s="176"/>
      <c r="GI22" s="176"/>
      <c r="GJ22" s="176"/>
      <c r="GK22" s="176"/>
      <c r="GL22" s="176"/>
      <c r="GM22" s="176"/>
      <c r="GN22" s="176"/>
      <c r="GO22" s="176"/>
      <c r="GP22" s="176"/>
      <c r="GQ22" s="176"/>
      <c r="GR22" s="176"/>
      <c r="GS22" s="176"/>
      <c r="GT22" s="176"/>
    </row>
    <row r="23" spans="1:202" s="171" customFormat="1" ht="21.75">
      <c r="A23" s="172"/>
      <c r="B23" s="172"/>
      <c r="C23" s="202"/>
      <c r="D23" s="202"/>
      <c r="E23" s="203"/>
      <c r="F23" s="204"/>
      <c r="G23" s="176"/>
      <c r="H23" s="176"/>
      <c r="I23" s="176"/>
      <c r="J23" s="176"/>
      <c r="K23" s="204"/>
      <c r="L23" s="204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87"/>
      <c r="AB23" s="187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84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 t="s">
        <v>246</v>
      </c>
      <c r="DW23" s="176" t="s">
        <v>239</v>
      </c>
      <c r="DX23" s="176"/>
      <c r="DY23" s="176" t="s">
        <v>241</v>
      </c>
      <c r="DZ23" s="176" t="s">
        <v>245</v>
      </c>
      <c r="EA23" s="185">
        <v>3</v>
      </c>
      <c r="EB23" s="176">
        <v>2545</v>
      </c>
      <c r="EC23" s="198" t="s">
        <v>195</v>
      </c>
      <c r="ED23" s="176">
        <v>2.138</v>
      </c>
      <c r="EE23" s="185">
        <v>4.32</v>
      </c>
      <c r="EF23" s="176">
        <v>0.495</v>
      </c>
      <c r="EG23" s="176">
        <v>0.0001</v>
      </c>
      <c r="EH23" s="199">
        <v>0.12</v>
      </c>
      <c r="EI23" s="186">
        <v>1.8</v>
      </c>
      <c r="EJ23" s="186">
        <v>1.2</v>
      </c>
      <c r="EK23" s="185">
        <v>0.016</v>
      </c>
      <c r="EL23" s="176">
        <v>0.705</v>
      </c>
      <c r="EM23" s="176">
        <v>0.01</v>
      </c>
      <c r="EN23" s="186">
        <v>1.45</v>
      </c>
      <c r="EO23" s="186">
        <f t="shared" si="4"/>
        <v>0.25</v>
      </c>
      <c r="EP23" s="176">
        <v>0.15</v>
      </c>
      <c r="EQ23" s="186">
        <v>1</v>
      </c>
      <c r="ER23" s="186">
        <v>1</v>
      </c>
      <c r="ES23" s="176" t="s">
        <v>218</v>
      </c>
      <c r="ET23" s="186">
        <v>6</v>
      </c>
      <c r="EU23" s="176" t="s">
        <v>235</v>
      </c>
      <c r="EV23" s="186">
        <v>2</v>
      </c>
      <c r="EW23" s="176" t="s">
        <v>195</v>
      </c>
      <c r="EX23" s="176" t="s">
        <v>195</v>
      </c>
      <c r="EY23" s="176"/>
      <c r="EZ23" s="176"/>
      <c r="FA23" s="176"/>
      <c r="FB23" s="176"/>
      <c r="FC23" s="205"/>
      <c r="FD23" s="205"/>
      <c r="FE23" s="205"/>
      <c r="FF23" s="205"/>
      <c r="FG23" s="176"/>
      <c r="FH23" s="176"/>
      <c r="FI23" s="176"/>
      <c r="FJ23" s="176"/>
      <c r="FK23" s="205"/>
      <c r="FL23" s="205"/>
      <c r="FM23" s="205"/>
      <c r="FN23" s="205"/>
      <c r="FO23" s="205"/>
      <c r="FP23" s="205"/>
      <c r="FQ23" s="205"/>
      <c r="FR23" s="205"/>
      <c r="FS23" s="176"/>
      <c r="FT23" s="176"/>
      <c r="FU23" s="176"/>
      <c r="FV23" s="176"/>
      <c r="FW23" s="176"/>
      <c r="FX23" s="176"/>
      <c r="FY23" s="176"/>
      <c r="FZ23" s="176"/>
      <c r="GA23" s="176"/>
      <c r="GB23" s="176"/>
      <c r="GC23" s="176"/>
      <c r="GD23" s="176"/>
      <c r="GE23" s="176"/>
      <c r="GF23" s="176"/>
      <c r="GG23" s="176"/>
      <c r="GH23" s="176"/>
      <c r="GI23" s="176"/>
      <c r="GJ23" s="176"/>
      <c r="GK23" s="176"/>
      <c r="GL23" s="176"/>
      <c r="GM23" s="176"/>
      <c r="GN23" s="176"/>
      <c r="GO23" s="176"/>
      <c r="GP23" s="176"/>
      <c r="GQ23" s="176"/>
      <c r="GR23" s="176"/>
      <c r="GS23" s="176"/>
      <c r="GT23" s="176"/>
    </row>
    <row r="24" spans="1:202" s="171" customFormat="1" ht="21.75">
      <c r="A24" s="172"/>
      <c r="B24" s="172"/>
      <c r="C24" s="202"/>
      <c r="D24" s="202"/>
      <c r="E24" s="203"/>
      <c r="F24" s="204"/>
      <c r="G24" s="176"/>
      <c r="H24" s="176"/>
      <c r="I24" s="176"/>
      <c r="J24" s="176"/>
      <c r="K24" s="204"/>
      <c r="L24" s="204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87"/>
      <c r="AB24" s="187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84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 t="s">
        <v>239</v>
      </c>
      <c r="DX24" s="176"/>
      <c r="DY24" s="176" t="s">
        <v>245</v>
      </c>
      <c r="DZ24" s="176" t="s">
        <v>247</v>
      </c>
      <c r="EA24" s="185">
        <v>3</v>
      </c>
      <c r="EB24" s="176"/>
      <c r="EC24" s="176"/>
      <c r="ED24" s="176">
        <v>1.467</v>
      </c>
      <c r="EE24" s="176">
        <v>3.245</v>
      </c>
      <c r="EF24" s="176">
        <v>0.452</v>
      </c>
      <c r="EG24" s="176">
        <v>0.0001</v>
      </c>
      <c r="EH24" s="199">
        <v>0.12</v>
      </c>
      <c r="EI24" s="186">
        <v>1.3</v>
      </c>
      <c r="EJ24" s="186">
        <v>1.1</v>
      </c>
      <c r="EK24" s="185">
        <v>0.016</v>
      </c>
      <c r="EL24" s="176">
        <v>0.616</v>
      </c>
      <c r="EM24" s="176">
        <v>0.01</v>
      </c>
      <c r="EN24" s="186">
        <v>1.6</v>
      </c>
      <c r="EO24" s="186">
        <f t="shared" si="4"/>
        <v>0.5</v>
      </c>
      <c r="EP24" s="176">
        <v>0.15</v>
      </c>
      <c r="EQ24" s="186">
        <v>1</v>
      </c>
      <c r="ER24" s="186">
        <v>1</v>
      </c>
      <c r="ES24" s="176" t="s">
        <v>218</v>
      </c>
      <c r="ET24" s="186">
        <v>6</v>
      </c>
      <c r="EU24" s="176" t="s">
        <v>235</v>
      </c>
      <c r="EV24" s="186">
        <v>2</v>
      </c>
      <c r="EW24" s="186">
        <v>30</v>
      </c>
      <c r="EX24" s="186">
        <v>25</v>
      </c>
      <c r="EY24" s="176"/>
      <c r="EZ24" s="176"/>
      <c r="FA24" s="176"/>
      <c r="FB24" s="176"/>
      <c r="FC24" s="205"/>
      <c r="FD24" s="205"/>
      <c r="FE24" s="205"/>
      <c r="FF24" s="205"/>
      <c r="FG24" s="176"/>
      <c r="FH24" s="176"/>
      <c r="FI24" s="176"/>
      <c r="FJ24" s="176"/>
      <c r="FK24" s="205"/>
      <c r="FL24" s="205"/>
      <c r="FM24" s="205"/>
      <c r="FN24" s="205"/>
      <c r="FO24" s="205"/>
      <c r="FP24" s="205"/>
      <c r="FQ24" s="205"/>
      <c r="FR24" s="205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</row>
    <row r="25" spans="1:202" s="171" customFormat="1" ht="21.75">
      <c r="A25" s="172"/>
      <c r="B25" s="172"/>
      <c r="C25" s="202"/>
      <c r="D25" s="202"/>
      <c r="E25" s="203"/>
      <c r="F25" s="204"/>
      <c r="G25" s="176"/>
      <c r="H25" s="176"/>
      <c r="I25" s="176"/>
      <c r="J25" s="176"/>
      <c r="K25" s="204"/>
      <c r="L25" s="204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87"/>
      <c r="AB25" s="187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 t="s">
        <v>239</v>
      </c>
      <c r="DX25" s="176"/>
      <c r="DY25" s="176" t="s">
        <v>247</v>
      </c>
      <c r="DZ25" s="176" t="s">
        <v>248</v>
      </c>
      <c r="EA25" s="185">
        <v>3</v>
      </c>
      <c r="EB25" s="176"/>
      <c r="EC25" s="176"/>
      <c r="ED25" s="176">
        <v>0.568</v>
      </c>
      <c r="EE25" s="176">
        <v>1.594</v>
      </c>
      <c r="EF25" s="176">
        <v>0.356</v>
      </c>
      <c r="EG25" s="176">
        <v>0.0001</v>
      </c>
      <c r="EH25" s="199">
        <v>0.12</v>
      </c>
      <c r="EI25" s="186">
        <v>1</v>
      </c>
      <c r="EJ25" s="186">
        <v>0.75</v>
      </c>
      <c r="EK25" s="185">
        <v>0.016</v>
      </c>
      <c r="EL25" s="185">
        <v>0.43</v>
      </c>
      <c r="EM25" s="176">
        <v>0.01</v>
      </c>
      <c r="EN25" s="186">
        <v>1.6</v>
      </c>
      <c r="EO25" s="186">
        <f t="shared" si="4"/>
        <v>0.8500000000000001</v>
      </c>
      <c r="EP25" s="176">
        <v>0.15</v>
      </c>
      <c r="EQ25" s="186">
        <v>1</v>
      </c>
      <c r="ER25" s="186">
        <v>1</v>
      </c>
      <c r="ES25" s="176" t="s">
        <v>218</v>
      </c>
      <c r="ET25" s="186">
        <v>6</v>
      </c>
      <c r="EU25" s="176" t="s">
        <v>235</v>
      </c>
      <c r="EV25" s="186">
        <v>2</v>
      </c>
      <c r="EW25" s="186">
        <v>30</v>
      </c>
      <c r="EX25" s="186">
        <v>25</v>
      </c>
      <c r="EY25" s="176"/>
      <c r="EZ25" s="176"/>
      <c r="FA25" s="176"/>
      <c r="FB25" s="176"/>
      <c r="FC25" s="205"/>
      <c r="FD25" s="205"/>
      <c r="FE25" s="205"/>
      <c r="FF25" s="205"/>
      <c r="FG25" s="176"/>
      <c r="FH25" s="176"/>
      <c r="FI25" s="176"/>
      <c r="FJ25" s="176"/>
      <c r="FK25" s="205"/>
      <c r="FL25" s="205"/>
      <c r="FM25" s="205"/>
      <c r="FN25" s="205"/>
      <c r="FO25" s="205"/>
      <c r="FP25" s="205"/>
      <c r="FQ25" s="205"/>
      <c r="FR25" s="205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</row>
    <row r="26" spans="1:202" s="171" customFormat="1" ht="21.75">
      <c r="A26" s="172"/>
      <c r="B26" s="172"/>
      <c r="C26" s="202"/>
      <c r="D26" s="202"/>
      <c r="E26" s="203"/>
      <c r="F26" s="204"/>
      <c r="G26" s="176"/>
      <c r="H26" s="176"/>
      <c r="I26" s="176"/>
      <c r="J26" s="176"/>
      <c r="K26" s="204"/>
      <c r="L26" s="204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87"/>
      <c r="AB26" s="187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 t="s">
        <v>249</v>
      </c>
      <c r="DW26" s="176" t="s">
        <v>239</v>
      </c>
      <c r="DX26" s="176"/>
      <c r="DY26" s="176" t="s">
        <v>250</v>
      </c>
      <c r="DZ26" s="176" t="s">
        <v>251</v>
      </c>
      <c r="EA26" s="185">
        <v>3.239</v>
      </c>
      <c r="EB26" s="176">
        <v>2545</v>
      </c>
      <c r="EC26" s="198" t="s">
        <v>195</v>
      </c>
      <c r="ED26" s="176">
        <v>0.568</v>
      </c>
      <c r="EE26" s="176">
        <v>1.594</v>
      </c>
      <c r="EF26" s="176">
        <v>0.356</v>
      </c>
      <c r="EG26" s="176">
        <v>0.0001</v>
      </c>
      <c r="EH26" s="199">
        <v>0.12</v>
      </c>
      <c r="EI26" s="186">
        <v>1</v>
      </c>
      <c r="EJ26" s="186">
        <v>0.75</v>
      </c>
      <c r="EK26" s="185">
        <v>0.016</v>
      </c>
      <c r="EL26" s="185">
        <v>0.43</v>
      </c>
      <c r="EM26" s="176">
        <v>0.01</v>
      </c>
      <c r="EN26" s="186">
        <v>1.6</v>
      </c>
      <c r="EO26" s="186">
        <f t="shared" si="4"/>
        <v>0.8500000000000001</v>
      </c>
      <c r="EP26" s="176">
        <v>0.15</v>
      </c>
      <c r="EQ26" s="186">
        <v>1</v>
      </c>
      <c r="ER26" s="186">
        <v>1</v>
      </c>
      <c r="ES26" s="176" t="s">
        <v>218</v>
      </c>
      <c r="ET26" s="186">
        <v>6</v>
      </c>
      <c r="EU26" s="176" t="s">
        <v>235</v>
      </c>
      <c r="EV26" s="186">
        <v>2</v>
      </c>
      <c r="EW26" s="186">
        <v>30</v>
      </c>
      <c r="EX26" s="186">
        <v>25</v>
      </c>
      <c r="EY26" s="176"/>
      <c r="EZ26" s="176"/>
      <c r="FA26" s="176"/>
      <c r="FB26" s="176"/>
      <c r="FC26" s="205"/>
      <c r="FD26" s="205"/>
      <c r="FE26" s="205"/>
      <c r="FF26" s="205"/>
      <c r="FG26" s="176"/>
      <c r="FH26" s="176"/>
      <c r="FI26" s="176"/>
      <c r="FJ26" s="176"/>
      <c r="FK26" s="205"/>
      <c r="FL26" s="205"/>
      <c r="FM26" s="205"/>
      <c r="FN26" s="205"/>
      <c r="FO26" s="205"/>
      <c r="FP26" s="205"/>
      <c r="FQ26" s="205"/>
      <c r="FR26" s="205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</row>
    <row r="27" spans="1:202" s="171" customFormat="1" ht="21.75">
      <c r="A27" s="172"/>
      <c r="B27" s="172"/>
      <c r="C27" s="202"/>
      <c r="D27" s="202"/>
      <c r="E27" s="203"/>
      <c r="F27" s="204"/>
      <c r="G27" s="176"/>
      <c r="H27" s="176"/>
      <c r="I27" s="176"/>
      <c r="J27" s="176"/>
      <c r="K27" s="204"/>
      <c r="L27" s="204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87"/>
      <c r="AB27" s="187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 t="s">
        <v>239</v>
      </c>
      <c r="DX27" s="176"/>
      <c r="DY27" s="176" t="s">
        <v>248</v>
      </c>
      <c r="DZ27" s="176" t="s">
        <v>252</v>
      </c>
      <c r="EA27" s="185">
        <v>3.239</v>
      </c>
      <c r="EB27" s="176"/>
      <c r="EC27" s="176"/>
      <c r="ED27" s="176">
        <v>0.402</v>
      </c>
      <c r="EE27" s="176">
        <v>1.225</v>
      </c>
      <c r="EF27" s="176">
        <v>0.328</v>
      </c>
      <c r="EG27" s="176">
        <v>0.0001</v>
      </c>
      <c r="EH27" s="199">
        <v>0.12</v>
      </c>
      <c r="EI27" s="186">
        <v>0.7</v>
      </c>
      <c r="EJ27" s="186">
        <v>0.7</v>
      </c>
      <c r="EK27" s="185">
        <v>0.016</v>
      </c>
      <c r="EL27" s="185">
        <v>0.38</v>
      </c>
      <c r="EM27" s="176">
        <v>0.01</v>
      </c>
      <c r="EN27" s="186">
        <v>1.6</v>
      </c>
      <c r="EO27" s="186">
        <f t="shared" si="4"/>
        <v>0.9000000000000001</v>
      </c>
      <c r="EP27" s="176">
        <v>0.15</v>
      </c>
      <c r="EQ27" s="186">
        <v>1</v>
      </c>
      <c r="ER27" s="186">
        <v>1</v>
      </c>
      <c r="ES27" s="176" t="s">
        <v>218</v>
      </c>
      <c r="ET27" s="186">
        <v>6</v>
      </c>
      <c r="EU27" s="176" t="s">
        <v>235</v>
      </c>
      <c r="EV27" s="186">
        <v>2</v>
      </c>
      <c r="EW27" s="186">
        <v>30</v>
      </c>
      <c r="EX27" s="186">
        <v>25</v>
      </c>
      <c r="EY27" s="176"/>
      <c r="EZ27" s="176"/>
      <c r="FA27" s="176"/>
      <c r="FB27" s="176"/>
      <c r="FC27" s="205"/>
      <c r="FD27" s="205"/>
      <c r="FE27" s="205"/>
      <c r="FF27" s="205"/>
      <c r="FG27" s="176"/>
      <c r="FH27" s="176"/>
      <c r="FI27" s="176"/>
      <c r="FJ27" s="176"/>
      <c r="FK27" s="205"/>
      <c r="FL27" s="205"/>
      <c r="FM27" s="205"/>
      <c r="FN27" s="205"/>
      <c r="FO27" s="205"/>
      <c r="FP27" s="205"/>
      <c r="FQ27" s="205"/>
      <c r="FR27" s="205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</row>
    <row r="28" spans="1:202" s="171" customFormat="1" ht="21.75">
      <c r="A28" s="172"/>
      <c r="B28" s="172"/>
      <c r="C28" s="202"/>
      <c r="D28" s="202"/>
      <c r="E28" s="203"/>
      <c r="F28" s="204"/>
      <c r="G28" s="176"/>
      <c r="H28" s="176"/>
      <c r="I28" s="176"/>
      <c r="J28" s="176"/>
      <c r="K28" s="204"/>
      <c r="L28" s="204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87"/>
      <c r="AB28" s="187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 t="s">
        <v>253</v>
      </c>
      <c r="DW28" s="176" t="s">
        <v>239</v>
      </c>
      <c r="DX28" s="176"/>
      <c r="DY28" s="176" t="s">
        <v>240</v>
      </c>
      <c r="DZ28" s="176" t="s">
        <v>254</v>
      </c>
      <c r="EA28" s="185">
        <v>3.38</v>
      </c>
      <c r="EB28" s="176">
        <v>2545</v>
      </c>
      <c r="EC28" s="198" t="s">
        <v>195</v>
      </c>
      <c r="ED28" s="176">
        <v>0.402</v>
      </c>
      <c r="EE28" s="176">
        <v>1.225</v>
      </c>
      <c r="EF28" s="176">
        <v>0.328</v>
      </c>
      <c r="EG28" s="176">
        <v>0.0001</v>
      </c>
      <c r="EH28" s="199">
        <v>0.12</v>
      </c>
      <c r="EI28" s="186">
        <v>0.7</v>
      </c>
      <c r="EJ28" s="186">
        <v>0.7</v>
      </c>
      <c r="EK28" s="185">
        <v>0.016</v>
      </c>
      <c r="EL28" s="185">
        <v>0.38</v>
      </c>
      <c r="EM28" s="176">
        <v>0.01</v>
      </c>
      <c r="EN28" s="186">
        <v>1.6</v>
      </c>
      <c r="EO28" s="186">
        <f t="shared" si="4"/>
        <v>0.9000000000000001</v>
      </c>
      <c r="EP28" s="176">
        <v>0.15</v>
      </c>
      <c r="EQ28" s="186">
        <v>1</v>
      </c>
      <c r="ER28" s="186">
        <v>1</v>
      </c>
      <c r="ES28" s="176" t="s">
        <v>218</v>
      </c>
      <c r="ET28" s="186">
        <v>6</v>
      </c>
      <c r="EU28" s="176" t="s">
        <v>235</v>
      </c>
      <c r="EV28" s="186">
        <v>2</v>
      </c>
      <c r="EW28" s="186">
        <v>25</v>
      </c>
      <c r="EX28" s="186">
        <v>20</v>
      </c>
      <c r="EY28" s="187" t="s">
        <v>255</v>
      </c>
      <c r="EZ28" s="187" t="s">
        <v>256</v>
      </c>
      <c r="FA28" s="187" t="s">
        <v>244</v>
      </c>
      <c r="FB28" s="187" t="s">
        <v>244</v>
      </c>
      <c r="FC28" s="200">
        <v>1</v>
      </c>
      <c r="FD28" s="200">
        <v>1</v>
      </c>
      <c r="FE28" s="200">
        <v>3</v>
      </c>
      <c r="FF28" s="200" t="s">
        <v>195</v>
      </c>
      <c r="FG28" s="206" t="s">
        <v>195</v>
      </c>
      <c r="FH28" s="206" t="s">
        <v>195</v>
      </c>
      <c r="FI28" s="206" t="s">
        <v>195</v>
      </c>
      <c r="FJ28" s="206" t="s">
        <v>195</v>
      </c>
      <c r="FK28" s="200">
        <v>1</v>
      </c>
      <c r="FL28" s="184" t="s">
        <v>196</v>
      </c>
      <c r="FM28" s="184" t="s">
        <v>196</v>
      </c>
      <c r="FN28" s="184" t="s">
        <v>196</v>
      </c>
      <c r="FO28" s="200" t="s">
        <v>195</v>
      </c>
      <c r="FP28" s="200">
        <v>2</v>
      </c>
      <c r="FQ28" s="184" t="s">
        <v>196</v>
      </c>
      <c r="FR28" s="175">
        <v>14</v>
      </c>
      <c r="FS28" s="200" t="s">
        <v>195</v>
      </c>
      <c r="FT28" s="200" t="s">
        <v>195</v>
      </c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</row>
    <row r="29" spans="1:202" s="171" customFormat="1" ht="21.75">
      <c r="A29" s="172"/>
      <c r="B29" s="172"/>
      <c r="C29" s="202"/>
      <c r="D29" s="202"/>
      <c r="E29" s="203"/>
      <c r="F29" s="204"/>
      <c r="G29" s="176"/>
      <c r="H29" s="176"/>
      <c r="I29" s="176"/>
      <c r="J29" s="176"/>
      <c r="K29" s="204"/>
      <c r="L29" s="204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87"/>
      <c r="AB29" s="187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 t="s">
        <v>239</v>
      </c>
      <c r="DX29" s="176"/>
      <c r="DY29" s="176" t="s">
        <v>254</v>
      </c>
      <c r="DZ29" s="176" t="s">
        <v>257</v>
      </c>
      <c r="EA29" s="185">
        <v>3.38</v>
      </c>
      <c r="EB29" s="176"/>
      <c r="EC29" s="176"/>
      <c r="ED29" s="176">
        <v>0.09</v>
      </c>
      <c r="EE29" s="185">
        <v>0.4</v>
      </c>
      <c r="EF29" s="176">
        <v>0.226</v>
      </c>
      <c r="EG29" s="176">
        <v>0.0001</v>
      </c>
      <c r="EH29" s="199">
        <v>0.12</v>
      </c>
      <c r="EI29" s="186">
        <v>0.4</v>
      </c>
      <c r="EJ29" s="186">
        <v>0.4</v>
      </c>
      <c r="EK29" s="185">
        <v>0.016</v>
      </c>
      <c r="EL29" s="185">
        <v>0.217</v>
      </c>
      <c r="EM29" s="176">
        <v>0.01</v>
      </c>
      <c r="EN29" s="186">
        <v>1.6</v>
      </c>
      <c r="EO29" s="186">
        <f t="shared" si="4"/>
        <v>1.2000000000000002</v>
      </c>
      <c r="EP29" s="176">
        <v>0.15</v>
      </c>
      <c r="EQ29" s="186">
        <v>1</v>
      </c>
      <c r="ER29" s="186">
        <v>1</v>
      </c>
      <c r="ES29" s="176" t="s">
        <v>218</v>
      </c>
      <c r="ET29" s="186">
        <v>6</v>
      </c>
      <c r="EU29" s="176" t="s">
        <v>235</v>
      </c>
      <c r="EV29" s="186">
        <v>2</v>
      </c>
      <c r="EW29" s="186">
        <v>25</v>
      </c>
      <c r="EX29" s="186">
        <v>20</v>
      </c>
      <c r="EY29" s="176"/>
      <c r="EZ29" s="176"/>
      <c r="FA29" s="176"/>
      <c r="FB29" s="176"/>
      <c r="FC29" s="205"/>
      <c r="FD29" s="205"/>
      <c r="FE29" s="205"/>
      <c r="FF29" s="205"/>
      <c r="FG29" s="176"/>
      <c r="FH29" s="176"/>
      <c r="FI29" s="176"/>
      <c r="FJ29" s="176"/>
      <c r="FK29" s="205"/>
      <c r="FL29" s="205"/>
      <c r="FM29" s="205"/>
      <c r="FN29" s="205"/>
      <c r="FO29" s="205"/>
      <c r="FP29" s="205"/>
      <c r="FQ29" s="205"/>
      <c r="FR29" s="205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</row>
    <row r="30" spans="1:202" s="171" customFormat="1" ht="21.75">
      <c r="A30" s="172"/>
      <c r="B30" s="172"/>
      <c r="C30" s="202"/>
      <c r="D30" s="202"/>
      <c r="E30" s="203"/>
      <c r="F30" s="204"/>
      <c r="G30" s="176"/>
      <c r="H30" s="176"/>
      <c r="I30" s="176"/>
      <c r="J30" s="176"/>
      <c r="K30" s="204"/>
      <c r="L30" s="204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87"/>
      <c r="AB30" s="187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 t="s">
        <v>258</v>
      </c>
      <c r="DW30" s="176" t="s">
        <v>239</v>
      </c>
      <c r="DX30" s="176"/>
      <c r="DY30" s="176" t="s">
        <v>240</v>
      </c>
      <c r="DZ30" s="176" t="s">
        <v>259</v>
      </c>
      <c r="EA30" s="185">
        <v>3</v>
      </c>
      <c r="EB30" s="176">
        <v>2545</v>
      </c>
      <c r="EC30" s="198" t="s">
        <v>195</v>
      </c>
      <c r="ED30" s="176">
        <v>0.578</v>
      </c>
      <c r="EE30" s="185">
        <v>1.6</v>
      </c>
      <c r="EF30" s="176">
        <v>0.361</v>
      </c>
      <c r="EG30" s="176">
        <v>0.0001</v>
      </c>
      <c r="EH30" s="199">
        <v>0.12</v>
      </c>
      <c r="EI30" s="186">
        <v>0.8</v>
      </c>
      <c r="EJ30" s="186">
        <v>0.8</v>
      </c>
      <c r="EK30" s="185">
        <v>0.016</v>
      </c>
      <c r="EL30" s="185">
        <v>0.44</v>
      </c>
      <c r="EM30" s="176">
        <v>0.01</v>
      </c>
      <c r="EN30" s="186">
        <v>1</v>
      </c>
      <c r="EO30" s="186">
        <f t="shared" si="4"/>
        <v>0.19999999999999996</v>
      </c>
      <c r="EP30" s="176">
        <v>0.15</v>
      </c>
      <c r="EQ30" s="186">
        <v>1</v>
      </c>
      <c r="ER30" s="186">
        <v>1</v>
      </c>
      <c r="ES30" s="176" t="s">
        <v>235</v>
      </c>
      <c r="ET30" s="186">
        <v>2</v>
      </c>
      <c r="EU30" s="176" t="s">
        <v>218</v>
      </c>
      <c r="EV30" s="186">
        <v>6</v>
      </c>
      <c r="EW30" s="186">
        <v>20</v>
      </c>
      <c r="EX30" s="186">
        <v>25</v>
      </c>
      <c r="EY30" s="187" t="s">
        <v>260</v>
      </c>
      <c r="EZ30" s="187" t="s">
        <v>261</v>
      </c>
      <c r="FA30" s="187" t="s">
        <v>244</v>
      </c>
      <c r="FB30" s="187" t="s">
        <v>244</v>
      </c>
      <c r="FC30" s="200">
        <v>1</v>
      </c>
      <c r="FD30" s="200">
        <v>3</v>
      </c>
      <c r="FE30" s="200">
        <v>6</v>
      </c>
      <c r="FF30" s="200" t="s">
        <v>195</v>
      </c>
      <c r="FG30" s="206" t="s">
        <v>195</v>
      </c>
      <c r="FH30" s="206" t="s">
        <v>195</v>
      </c>
      <c r="FI30" s="206" t="s">
        <v>195</v>
      </c>
      <c r="FJ30" s="206" t="s">
        <v>195</v>
      </c>
      <c r="FK30" s="200">
        <v>1</v>
      </c>
      <c r="FL30" s="200">
        <v>1</v>
      </c>
      <c r="FM30" s="200" t="s">
        <v>195</v>
      </c>
      <c r="FN30" s="200" t="s">
        <v>195</v>
      </c>
      <c r="FO30" s="200" t="s">
        <v>195</v>
      </c>
      <c r="FP30" s="200">
        <v>3</v>
      </c>
      <c r="FQ30" s="200" t="s">
        <v>195</v>
      </c>
      <c r="FR30" s="175">
        <v>43</v>
      </c>
      <c r="FS30" s="200" t="s">
        <v>195</v>
      </c>
      <c r="FT30" s="200" t="s">
        <v>195</v>
      </c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</row>
    <row r="31" spans="1:202" s="171" customFormat="1" ht="21.75">
      <c r="A31" s="172"/>
      <c r="B31" s="172"/>
      <c r="C31" s="202"/>
      <c r="D31" s="202"/>
      <c r="E31" s="203"/>
      <c r="F31" s="204"/>
      <c r="G31" s="176"/>
      <c r="H31" s="176"/>
      <c r="I31" s="176"/>
      <c r="J31" s="176"/>
      <c r="K31" s="204"/>
      <c r="L31" s="204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87"/>
      <c r="AB31" s="187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 t="s">
        <v>262</v>
      </c>
      <c r="DW31" s="176" t="s">
        <v>239</v>
      </c>
      <c r="DX31" s="176"/>
      <c r="DY31" s="176" t="s">
        <v>240</v>
      </c>
      <c r="DZ31" s="176" t="s">
        <v>259</v>
      </c>
      <c r="EA31" s="185">
        <v>3</v>
      </c>
      <c r="EB31" s="176">
        <v>2545</v>
      </c>
      <c r="EC31" s="198" t="s">
        <v>195</v>
      </c>
      <c r="ED31" s="176">
        <v>0.578</v>
      </c>
      <c r="EE31" s="185">
        <v>1.6</v>
      </c>
      <c r="EF31" s="176">
        <v>0.361</v>
      </c>
      <c r="EG31" s="176">
        <v>0.0001</v>
      </c>
      <c r="EH31" s="199">
        <v>0.12</v>
      </c>
      <c r="EI31" s="186">
        <v>0.8</v>
      </c>
      <c r="EJ31" s="186">
        <v>0.6</v>
      </c>
      <c r="EK31" s="185">
        <v>0.016</v>
      </c>
      <c r="EL31" s="185">
        <v>0.326</v>
      </c>
      <c r="EM31" s="176">
        <v>0.01</v>
      </c>
      <c r="EN31" s="186">
        <v>0.8</v>
      </c>
      <c r="EO31" s="186">
        <f t="shared" si="4"/>
        <v>0.20000000000000007</v>
      </c>
      <c r="EP31" s="176">
        <v>0.15</v>
      </c>
      <c r="EQ31" s="186">
        <v>1</v>
      </c>
      <c r="ER31" s="186">
        <v>1</v>
      </c>
      <c r="ES31" s="176" t="s">
        <v>235</v>
      </c>
      <c r="ET31" s="186">
        <v>2</v>
      </c>
      <c r="EU31" s="176" t="s">
        <v>218</v>
      </c>
      <c r="EV31" s="186">
        <v>6</v>
      </c>
      <c r="EW31" s="186">
        <v>20</v>
      </c>
      <c r="EX31" s="186">
        <v>25</v>
      </c>
      <c r="EY31" s="176"/>
      <c r="EZ31" s="176"/>
      <c r="FA31" s="176"/>
      <c r="FB31" s="176"/>
      <c r="FC31" s="176"/>
      <c r="FD31" s="176"/>
      <c r="FE31" s="176"/>
      <c r="FF31" s="176"/>
      <c r="FG31" s="176"/>
      <c r="FH31" s="176"/>
      <c r="FI31" s="176"/>
      <c r="FJ31" s="176"/>
      <c r="FK31" s="205"/>
      <c r="FL31" s="205"/>
      <c r="FM31" s="205"/>
      <c r="FN31" s="205"/>
      <c r="FO31" s="205"/>
      <c r="FP31" s="205"/>
      <c r="FQ31" s="205"/>
      <c r="FR31" s="205"/>
      <c r="FS31" s="176"/>
      <c r="FT31" s="176"/>
      <c r="FU31" s="176"/>
      <c r="FV31" s="176"/>
      <c r="FW31" s="176"/>
      <c r="FX31" s="176"/>
      <c r="FY31" s="176"/>
      <c r="FZ31" s="176"/>
      <c r="GA31" s="176"/>
      <c r="GB31" s="176"/>
      <c r="GC31" s="176"/>
      <c r="GD31" s="176"/>
      <c r="GE31" s="176"/>
      <c r="GF31" s="176"/>
      <c r="GG31" s="176"/>
      <c r="GH31" s="176"/>
      <c r="GI31" s="176"/>
      <c r="GJ31" s="176"/>
      <c r="GK31" s="176"/>
      <c r="GL31" s="176"/>
      <c r="GM31" s="176"/>
      <c r="GN31" s="176"/>
      <c r="GO31" s="176"/>
      <c r="GP31" s="176"/>
      <c r="GQ31" s="176"/>
      <c r="GR31" s="176"/>
      <c r="GS31" s="176"/>
      <c r="GT31" s="176"/>
    </row>
    <row r="32" spans="1:202" s="171" customFormat="1" ht="21.75">
      <c r="A32" s="172"/>
      <c r="B32" s="172"/>
      <c r="C32" s="202"/>
      <c r="D32" s="202"/>
      <c r="E32" s="203"/>
      <c r="F32" s="204"/>
      <c r="G32" s="176"/>
      <c r="H32" s="176"/>
      <c r="I32" s="176"/>
      <c r="J32" s="176"/>
      <c r="K32" s="204"/>
      <c r="L32" s="204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87"/>
      <c r="AB32" s="187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 t="s">
        <v>239</v>
      </c>
      <c r="DX32" s="176"/>
      <c r="DY32" s="176" t="s">
        <v>259</v>
      </c>
      <c r="DZ32" s="176" t="s">
        <v>263</v>
      </c>
      <c r="EA32" s="185">
        <v>3</v>
      </c>
      <c r="EB32" s="176"/>
      <c r="EC32" s="176"/>
      <c r="ED32" s="176">
        <v>0.266</v>
      </c>
      <c r="EE32" s="185">
        <v>0.9</v>
      </c>
      <c r="EF32" s="176">
        <v>0.296</v>
      </c>
      <c r="EG32" s="176">
        <v>0.0001</v>
      </c>
      <c r="EH32" s="199">
        <v>0.12</v>
      </c>
      <c r="EI32" s="186">
        <v>0.8</v>
      </c>
      <c r="EJ32" s="186">
        <v>0.8</v>
      </c>
      <c r="EK32" s="185">
        <v>0.016</v>
      </c>
      <c r="EL32" s="185">
        <v>0.44</v>
      </c>
      <c r="EM32" s="176">
        <v>0.01</v>
      </c>
      <c r="EN32" s="186">
        <v>1</v>
      </c>
      <c r="EO32" s="186">
        <f t="shared" si="4"/>
        <v>0.19999999999999996</v>
      </c>
      <c r="EP32" s="176">
        <v>0.15</v>
      </c>
      <c r="EQ32" s="186">
        <v>1</v>
      </c>
      <c r="ER32" s="186">
        <v>1</v>
      </c>
      <c r="ES32" s="176" t="s">
        <v>235</v>
      </c>
      <c r="ET32" s="186">
        <v>2</v>
      </c>
      <c r="EU32" s="176" t="s">
        <v>218</v>
      </c>
      <c r="EV32" s="186">
        <v>6</v>
      </c>
      <c r="EW32" s="186">
        <v>20</v>
      </c>
      <c r="EX32" s="186">
        <v>25</v>
      </c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76"/>
      <c r="FK32" s="205"/>
      <c r="FL32" s="205"/>
      <c r="FM32" s="205"/>
      <c r="FN32" s="205"/>
      <c r="FO32" s="205"/>
      <c r="FP32" s="205"/>
      <c r="FQ32" s="205"/>
      <c r="FR32" s="205"/>
      <c r="FS32" s="176"/>
      <c r="FT32" s="176"/>
      <c r="FU32" s="176"/>
      <c r="FV32" s="176"/>
      <c r="FW32" s="176"/>
      <c r="FX32" s="176"/>
      <c r="FY32" s="176"/>
      <c r="FZ32" s="176"/>
      <c r="GA32" s="176"/>
      <c r="GB32" s="176"/>
      <c r="GC32" s="176"/>
      <c r="GD32" s="176"/>
      <c r="GE32" s="176"/>
      <c r="GF32" s="176"/>
      <c r="GG32" s="176"/>
      <c r="GH32" s="176"/>
      <c r="GI32" s="176"/>
      <c r="GJ32" s="176"/>
      <c r="GK32" s="176"/>
      <c r="GL32" s="176"/>
      <c r="GM32" s="176"/>
      <c r="GN32" s="176"/>
      <c r="GO32" s="176"/>
      <c r="GP32" s="176"/>
      <c r="GQ32" s="176"/>
      <c r="GR32" s="176"/>
      <c r="GS32" s="176"/>
      <c r="GT32" s="176"/>
    </row>
    <row r="33" spans="1:202" s="171" customFormat="1" ht="21.75">
      <c r="A33" s="172"/>
      <c r="B33" s="172"/>
      <c r="C33" s="202"/>
      <c r="D33" s="202"/>
      <c r="E33" s="203"/>
      <c r="F33" s="204"/>
      <c r="G33" s="176"/>
      <c r="H33" s="176"/>
      <c r="I33" s="176"/>
      <c r="J33" s="176"/>
      <c r="K33" s="204"/>
      <c r="L33" s="204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87"/>
      <c r="AB33" s="187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 t="s">
        <v>264</v>
      </c>
      <c r="DW33" s="176" t="s">
        <v>239</v>
      </c>
      <c r="DX33" s="176"/>
      <c r="DY33" s="176" t="s">
        <v>259</v>
      </c>
      <c r="DZ33" s="176" t="s">
        <v>263</v>
      </c>
      <c r="EA33" s="185">
        <v>1.537</v>
      </c>
      <c r="EB33" s="176">
        <v>2545</v>
      </c>
      <c r="EC33" s="198" t="s">
        <v>195</v>
      </c>
      <c r="ED33" s="176">
        <v>0.266</v>
      </c>
      <c r="EE33" s="185">
        <v>0.9</v>
      </c>
      <c r="EF33" s="176">
        <v>0.296</v>
      </c>
      <c r="EG33" s="176">
        <v>0.0001</v>
      </c>
      <c r="EH33" s="199">
        <v>0.12</v>
      </c>
      <c r="EI33" s="186">
        <v>0.8</v>
      </c>
      <c r="EJ33" s="186">
        <v>0.8</v>
      </c>
      <c r="EK33" s="185">
        <v>0.016</v>
      </c>
      <c r="EL33" s="185">
        <v>0.44</v>
      </c>
      <c r="EM33" s="176">
        <v>0.01</v>
      </c>
      <c r="EN33" s="186">
        <v>1</v>
      </c>
      <c r="EO33" s="186">
        <f t="shared" si="4"/>
        <v>0.19999999999999996</v>
      </c>
      <c r="EP33" s="176">
        <v>0.15</v>
      </c>
      <c r="EQ33" s="186">
        <v>1</v>
      </c>
      <c r="ER33" s="186">
        <v>1</v>
      </c>
      <c r="ES33" s="176" t="s">
        <v>235</v>
      </c>
      <c r="ET33" s="186">
        <v>8</v>
      </c>
      <c r="EU33" s="176" t="s">
        <v>218</v>
      </c>
      <c r="EV33" s="186">
        <v>2</v>
      </c>
      <c r="EW33" s="186">
        <v>20</v>
      </c>
      <c r="EX33" s="186">
        <v>25</v>
      </c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205"/>
      <c r="FL33" s="205"/>
      <c r="FM33" s="205"/>
      <c r="FN33" s="205"/>
      <c r="FO33" s="205"/>
      <c r="FP33" s="205"/>
      <c r="FQ33" s="205"/>
      <c r="FR33" s="205"/>
      <c r="FS33" s="176"/>
      <c r="FT33" s="176"/>
      <c r="FU33" s="176"/>
      <c r="FV33" s="176"/>
      <c r="FW33" s="176"/>
      <c r="FX33" s="176"/>
      <c r="FY33" s="176"/>
      <c r="FZ33" s="176"/>
      <c r="GA33" s="176"/>
      <c r="GB33" s="176"/>
      <c r="GC33" s="176"/>
      <c r="GD33" s="176"/>
      <c r="GE33" s="176"/>
      <c r="GF33" s="176"/>
      <c r="GG33" s="176"/>
      <c r="GH33" s="176"/>
      <c r="GI33" s="176"/>
      <c r="GJ33" s="176"/>
      <c r="GK33" s="176"/>
      <c r="GL33" s="176"/>
      <c r="GM33" s="176"/>
      <c r="GN33" s="176"/>
      <c r="GO33" s="176"/>
      <c r="GP33" s="176"/>
      <c r="GQ33" s="176"/>
      <c r="GR33" s="176"/>
      <c r="GS33" s="176"/>
      <c r="GT33" s="176"/>
    </row>
    <row r="34" spans="1:202" s="171" customFormat="1" ht="21.75">
      <c r="A34" s="172"/>
      <c r="B34" s="172"/>
      <c r="C34" s="202"/>
      <c r="D34" s="202"/>
      <c r="E34" s="203"/>
      <c r="F34" s="204"/>
      <c r="G34" s="176"/>
      <c r="H34" s="176"/>
      <c r="I34" s="176"/>
      <c r="J34" s="176"/>
      <c r="K34" s="204"/>
      <c r="L34" s="204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87"/>
      <c r="AB34" s="187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 t="s">
        <v>265</v>
      </c>
      <c r="DW34" s="176" t="s">
        <v>239</v>
      </c>
      <c r="DX34" s="176"/>
      <c r="DY34" s="176" t="s">
        <v>240</v>
      </c>
      <c r="DZ34" s="176" t="s">
        <v>266</v>
      </c>
      <c r="EA34" s="185">
        <v>3</v>
      </c>
      <c r="EB34" s="176">
        <v>2545</v>
      </c>
      <c r="EC34" s="198" t="s">
        <v>195</v>
      </c>
      <c r="ED34" s="176">
        <v>0.829</v>
      </c>
      <c r="EE34" s="185">
        <v>2.115</v>
      </c>
      <c r="EF34" s="176">
        <v>0.392</v>
      </c>
      <c r="EG34" s="176">
        <v>0.0001</v>
      </c>
      <c r="EH34" s="199">
        <v>0.12</v>
      </c>
      <c r="EI34" s="186">
        <v>1</v>
      </c>
      <c r="EJ34" s="186">
        <v>0.9</v>
      </c>
      <c r="EK34" s="185">
        <v>0.016</v>
      </c>
      <c r="EL34" s="185">
        <v>0.498</v>
      </c>
      <c r="EM34" s="176">
        <v>0.01</v>
      </c>
      <c r="EN34" s="186">
        <v>1.1</v>
      </c>
      <c r="EO34" s="186">
        <f t="shared" si="4"/>
        <v>0.20000000000000007</v>
      </c>
      <c r="EP34" s="176">
        <v>0.15</v>
      </c>
      <c r="EQ34" s="186">
        <v>1</v>
      </c>
      <c r="ER34" s="186">
        <v>1</v>
      </c>
      <c r="ES34" s="176" t="s">
        <v>218</v>
      </c>
      <c r="ET34" s="186">
        <v>6</v>
      </c>
      <c r="EU34" s="176" t="s">
        <v>235</v>
      </c>
      <c r="EV34" s="186">
        <v>2</v>
      </c>
      <c r="EW34" s="186">
        <v>30</v>
      </c>
      <c r="EX34" s="186">
        <v>25</v>
      </c>
      <c r="EY34" s="187" t="s">
        <v>267</v>
      </c>
      <c r="EZ34" s="187" t="s">
        <v>268</v>
      </c>
      <c r="FA34" s="187" t="s">
        <v>244</v>
      </c>
      <c r="FB34" s="187" t="s">
        <v>244</v>
      </c>
      <c r="FC34" s="200">
        <v>1</v>
      </c>
      <c r="FD34" s="200">
        <v>4</v>
      </c>
      <c r="FE34" s="200">
        <v>7</v>
      </c>
      <c r="FF34" s="200" t="s">
        <v>195</v>
      </c>
      <c r="FG34" s="206" t="s">
        <v>195</v>
      </c>
      <c r="FH34" s="206" t="s">
        <v>195</v>
      </c>
      <c r="FI34" s="206" t="s">
        <v>195</v>
      </c>
      <c r="FJ34" s="206" t="s">
        <v>195</v>
      </c>
      <c r="FK34" s="200">
        <v>1</v>
      </c>
      <c r="FL34" s="200">
        <v>1</v>
      </c>
      <c r="FM34" s="200" t="s">
        <v>195</v>
      </c>
      <c r="FN34" s="200" t="s">
        <v>195</v>
      </c>
      <c r="FO34" s="200" t="s">
        <v>195</v>
      </c>
      <c r="FP34" s="200">
        <v>3</v>
      </c>
      <c r="FQ34" s="200" t="s">
        <v>195</v>
      </c>
      <c r="FR34" s="175">
        <v>32</v>
      </c>
      <c r="FS34" s="200" t="s">
        <v>195</v>
      </c>
      <c r="FT34" s="200" t="s">
        <v>195</v>
      </c>
      <c r="FU34" s="176"/>
      <c r="FV34" s="176"/>
      <c r="FW34" s="176"/>
      <c r="FX34" s="176"/>
      <c r="FY34" s="176"/>
      <c r="FZ34" s="176"/>
      <c r="GA34" s="176"/>
      <c r="GB34" s="176"/>
      <c r="GC34" s="176"/>
      <c r="GD34" s="176"/>
      <c r="GE34" s="176"/>
      <c r="GF34" s="176"/>
      <c r="GG34" s="176"/>
      <c r="GH34" s="176"/>
      <c r="GI34" s="176"/>
      <c r="GJ34" s="176"/>
      <c r="GK34" s="176"/>
      <c r="GL34" s="176"/>
      <c r="GM34" s="176"/>
      <c r="GN34" s="176"/>
      <c r="GO34" s="176"/>
      <c r="GP34" s="176"/>
      <c r="GQ34" s="176"/>
      <c r="GR34" s="176"/>
      <c r="GS34" s="176"/>
      <c r="GT34" s="176"/>
    </row>
    <row r="35" spans="1:202" s="171" customFormat="1" ht="21.75">
      <c r="A35" s="172"/>
      <c r="B35" s="172"/>
      <c r="C35" s="202"/>
      <c r="D35" s="202"/>
      <c r="E35" s="203"/>
      <c r="F35" s="204"/>
      <c r="G35" s="176"/>
      <c r="H35" s="176"/>
      <c r="I35" s="176"/>
      <c r="J35" s="176"/>
      <c r="K35" s="204"/>
      <c r="L35" s="204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87"/>
      <c r="AB35" s="187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 t="s">
        <v>269</v>
      </c>
      <c r="DW35" s="176" t="s">
        <v>239</v>
      </c>
      <c r="DX35" s="176"/>
      <c r="DY35" s="176" t="s">
        <v>240</v>
      </c>
      <c r="DZ35" s="176" t="s">
        <v>270</v>
      </c>
      <c r="EA35" s="185">
        <v>3</v>
      </c>
      <c r="EB35" s="176">
        <v>2545</v>
      </c>
      <c r="EC35" s="198" t="s">
        <v>195</v>
      </c>
      <c r="ED35" s="176">
        <v>0.829</v>
      </c>
      <c r="EE35" s="185">
        <v>2.115</v>
      </c>
      <c r="EF35" s="176">
        <v>0.392</v>
      </c>
      <c r="EG35" s="176">
        <v>0.0001</v>
      </c>
      <c r="EH35" s="199">
        <v>0.12</v>
      </c>
      <c r="EI35" s="186">
        <v>1</v>
      </c>
      <c r="EJ35" s="186">
        <v>0.9</v>
      </c>
      <c r="EK35" s="185">
        <v>0.016</v>
      </c>
      <c r="EL35" s="185">
        <v>0.498</v>
      </c>
      <c r="EM35" s="176">
        <v>0.01</v>
      </c>
      <c r="EN35" s="186">
        <v>1.1</v>
      </c>
      <c r="EO35" s="186">
        <f t="shared" si="4"/>
        <v>0.20000000000000007</v>
      </c>
      <c r="EP35" s="176">
        <v>0.15</v>
      </c>
      <c r="EQ35" s="186">
        <v>1</v>
      </c>
      <c r="ER35" s="186">
        <v>1</v>
      </c>
      <c r="ES35" s="176" t="s">
        <v>218</v>
      </c>
      <c r="ET35" s="186">
        <v>6</v>
      </c>
      <c r="EU35" s="176" t="s">
        <v>235</v>
      </c>
      <c r="EV35" s="186">
        <v>2</v>
      </c>
      <c r="EW35" s="186">
        <v>30</v>
      </c>
      <c r="EX35" s="186">
        <v>25</v>
      </c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  <c r="FL35" s="176"/>
      <c r="FM35" s="176"/>
      <c r="FN35" s="176"/>
      <c r="FO35" s="176"/>
      <c r="FP35" s="176"/>
      <c r="FQ35" s="176"/>
      <c r="FR35" s="176"/>
      <c r="FS35" s="176"/>
      <c r="FT35" s="176"/>
      <c r="FU35" s="176"/>
      <c r="FV35" s="176"/>
      <c r="FW35" s="176"/>
      <c r="FX35" s="176"/>
      <c r="FY35" s="176"/>
      <c r="FZ35" s="176"/>
      <c r="GA35" s="176"/>
      <c r="GB35" s="176"/>
      <c r="GC35" s="176"/>
      <c r="GD35" s="176"/>
      <c r="GE35" s="176"/>
      <c r="GF35" s="176"/>
      <c r="GG35" s="176"/>
      <c r="GH35" s="176"/>
      <c r="GI35" s="176"/>
      <c r="GJ35" s="176"/>
      <c r="GK35" s="176"/>
      <c r="GL35" s="176"/>
      <c r="GM35" s="176"/>
      <c r="GN35" s="176"/>
      <c r="GO35" s="176"/>
      <c r="GP35" s="176"/>
      <c r="GQ35" s="176"/>
      <c r="GR35" s="176"/>
      <c r="GS35" s="176"/>
      <c r="GT35" s="176"/>
    </row>
    <row r="36" spans="1:202" s="171" customFormat="1" ht="21.75">
      <c r="A36" s="172"/>
      <c r="B36" s="172"/>
      <c r="C36" s="202"/>
      <c r="D36" s="202"/>
      <c r="E36" s="203"/>
      <c r="F36" s="204"/>
      <c r="G36" s="176"/>
      <c r="H36" s="176"/>
      <c r="I36" s="176"/>
      <c r="J36" s="176"/>
      <c r="K36" s="204"/>
      <c r="L36" s="204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87"/>
      <c r="AB36" s="187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 t="s">
        <v>239</v>
      </c>
      <c r="DX36" s="176"/>
      <c r="DY36" s="176" t="s">
        <v>270</v>
      </c>
      <c r="DZ36" s="176" t="s">
        <v>250</v>
      </c>
      <c r="EA36" s="185">
        <v>3</v>
      </c>
      <c r="EB36" s="176"/>
      <c r="EC36" s="176"/>
      <c r="ED36" s="176">
        <v>0.578</v>
      </c>
      <c r="EE36" s="185">
        <v>1.6</v>
      </c>
      <c r="EF36" s="176">
        <v>0.361</v>
      </c>
      <c r="EG36" s="176">
        <v>0.0001</v>
      </c>
      <c r="EH36" s="199">
        <v>0.12</v>
      </c>
      <c r="EI36" s="186">
        <v>0.8</v>
      </c>
      <c r="EJ36" s="186">
        <v>0.8</v>
      </c>
      <c r="EK36" s="185">
        <v>0.016</v>
      </c>
      <c r="EL36" s="185">
        <v>0.44</v>
      </c>
      <c r="EM36" s="176">
        <v>0.01</v>
      </c>
      <c r="EN36" s="186">
        <v>1</v>
      </c>
      <c r="EO36" s="186">
        <f t="shared" si="4"/>
        <v>0.19999999999999996</v>
      </c>
      <c r="EP36" s="176">
        <v>0.15</v>
      </c>
      <c r="EQ36" s="186">
        <v>1</v>
      </c>
      <c r="ER36" s="186">
        <v>1</v>
      </c>
      <c r="ES36" s="176" t="s">
        <v>218</v>
      </c>
      <c r="ET36" s="186">
        <v>6</v>
      </c>
      <c r="EU36" s="176" t="s">
        <v>235</v>
      </c>
      <c r="EV36" s="186">
        <v>2</v>
      </c>
      <c r="EW36" s="186">
        <v>30</v>
      </c>
      <c r="EX36" s="186">
        <v>25</v>
      </c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176"/>
      <c r="FL36" s="176"/>
      <c r="FM36" s="176"/>
      <c r="FN36" s="176"/>
      <c r="FO36" s="176"/>
      <c r="FP36" s="176"/>
      <c r="FQ36" s="176"/>
      <c r="FR36" s="176"/>
      <c r="FS36" s="176"/>
      <c r="FT36" s="176"/>
      <c r="FU36" s="176"/>
      <c r="FV36" s="176"/>
      <c r="FW36" s="176"/>
      <c r="FX36" s="176"/>
      <c r="FY36" s="176"/>
      <c r="FZ36" s="176"/>
      <c r="GA36" s="176"/>
      <c r="GB36" s="176"/>
      <c r="GC36" s="176"/>
      <c r="GD36" s="176"/>
      <c r="GE36" s="176"/>
      <c r="GF36" s="176"/>
      <c r="GG36" s="176"/>
      <c r="GH36" s="176"/>
      <c r="GI36" s="176"/>
      <c r="GJ36" s="176"/>
      <c r="GK36" s="176"/>
      <c r="GL36" s="176"/>
      <c r="GM36" s="176"/>
      <c r="GN36" s="176"/>
      <c r="GO36" s="176"/>
      <c r="GP36" s="176"/>
      <c r="GQ36" s="176"/>
      <c r="GR36" s="176"/>
      <c r="GS36" s="176"/>
      <c r="GT36" s="176"/>
    </row>
    <row r="37" spans="1:202" s="171" customFormat="1" ht="21.75">
      <c r="A37" s="172"/>
      <c r="B37" s="172"/>
      <c r="C37" s="202"/>
      <c r="D37" s="202"/>
      <c r="E37" s="203"/>
      <c r="F37" s="204"/>
      <c r="G37" s="176"/>
      <c r="H37" s="176"/>
      <c r="I37" s="176"/>
      <c r="J37" s="176"/>
      <c r="K37" s="204"/>
      <c r="L37" s="204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87"/>
      <c r="AB37" s="187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 t="s">
        <v>271</v>
      </c>
      <c r="DW37" s="176" t="s">
        <v>239</v>
      </c>
      <c r="DX37" s="176"/>
      <c r="DY37" s="176" t="s">
        <v>250</v>
      </c>
      <c r="DZ37" s="176" t="s">
        <v>272</v>
      </c>
      <c r="EA37" s="176">
        <v>2.209</v>
      </c>
      <c r="EB37" s="176">
        <v>2545</v>
      </c>
      <c r="EC37" s="198" t="s">
        <v>195</v>
      </c>
      <c r="ED37" s="176">
        <v>0.266</v>
      </c>
      <c r="EE37" s="176">
        <v>0.9</v>
      </c>
      <c r="EF37" s="176">
        <v>0.296</v>
      </c>
      <c r="EG37" s="176">
        <v>0.0001</v>
      </c>
      <c r="EH37" s="199">
        <v>0.12</v>
      </c>
      <c r="EI37" s="186">
        <v>0.6</v>
      </c>
      <c r="EJ37" s="186">
        <v>0.6</v>
      </c>
      <c r="EK37" s="176">
        <v>0.016</v>
      </c>
      <c r="EL37" s="176">
        <v>0.326</v>
      </c>
      <c r="EM37" s="176">
        <v>0.01</v>
      </c>
      <c r="EN37" s="186">
        <v>0.8</v>
      </c>
      <c r="EO37" s="186">
        <f t="shared" si="4"/>
        <v>0.20000000000000007</v>
      </c>
      <c r="EP37" s="176">
        <v>0.15</v>
      </c>
      <c r="EQ37" s="186">
        <v>0.8</v>
      </c>
      <c r="ER37" s="186">
        <v>1</v>
      </c>
      <c r="ES37" s="176" t="s">
        <v>218</v>
      </c>
      <c r="ET37" s="186">
        <v>6</v>
      </c>
      <c r="EU37" s="176" t="s">
        <v>235</v>
      </c>
      <c r="EV37" s="186">
        <v>2</v>
      </c>
      <c r="EW37" s="186">
        <v>30</v>
      </c>
      <c r="EX37" s="186">
        <v>25</v>
      </c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76"/>
      <c r="FK37" s="176"/>
      <c r="FL37" s="176"/>
      <c r="FM37" s="176"/>
      <c r="FN37" s="176"/>
      <c r="FO37" s="176"/>
      <c r="FP37" s="176"/>
      <c r="FQ37" s="176"/>
      <c r="FR37" s="176"/>
      <c r="FS37" s="176"/>
      <c r="FT37" s="176"/>
      <c r="FU37" s="176"/>
      <c r="FV37" s="176"/>
      <c r="FW37" s="176"/>
      <c r="FX37" s="176"/>
      <c r="FY37" s="176"/>
      <c r="FZ37" s="176"/>
      <c r="GA37" s="176"/>
      <c r="GB37" s="176"/>
      <c r="GC37" s="176"/>
      <c r="GD37" s="176"/>
      <c r="GE37" s="176"/>
      <c r="GF37" s="176"/>
      <c r="GG37" s="176"/>
      <c r="GH37" s="176"/>
      <c r="GI37" s="176"/>
      <c r="GJ37" s="176"/>
      <c r="GK37" s="176"/>
      <c r="GL37" s="176"/>
      <c r="GM37" s="176"/>
      <c r="GN37" s="176"/>
      <c r="GO37" s="176"/>
      <c r="GP37" s="176"/>
      <c r="GQ37" s="176"/>
      <c r="GR37" s="176"/>
      <c r="GS37" s="176"/>
      <c r="GT37" s="176"/>
    </row>
    <row r="38" spans="1:202" ht="23.25" customHeight="1">
      <c r="A38" s="207">
        <v>9</v>
      </c>
      <c r="B38" s="207" t="s">
        <v>273</v>
      </c>
      <c r="C38" s="208" t="s">
        <v>274</v>
      </c>
      <c r="D38" s="208" t="s">
        <v>274</v>
      </c>
      <c r="E38" s="209" t="s">
        <v>275</v>
      </c>
      <c r="F38" s="210" t="s">
        <v>192</v>
      </c>
      <c r="G38" s="211">
        <v>244300</v>
      </c>
      <c r="H38" s="211">
        <v>1378800</v>
      </c>
      <c r="I38" s="211" t="s">
        <v>276</v>
      </c>
      <c r="J38" s="211" t="s">
        <v>194</v>
      </c>
      <c r="K38" s="212">
        <v>4400</v>
      </c>
      <c r="L38" s="212">
        <v>3000</v>
      </c>
      <c r="M38" s="211">
        <v>2528</v>
      </c>
      <c r="N38" s="211" t="s">
        <v>214</v>
      </c>
      <c r="O38" s="213">
        <v>230</v>
      </c>
      <c r="P38" s="213">
        <v>14.3</v>
      </c>
      <c r="Q38" s="214">
        <v>6</v>
      </c>
      <c r="R38" s="211" t="s">
        <v>277</v>
      </c>
      <c r="S38" s="215" t="s">
        <v>278</v>
      </c>
      <c r="T38" s="215" t="s">
        <v>279</v>
      </c>
      <c r="U38" s="215" t="s">
        <v>280</v>
      </c>
      <c r="V38" s="215" t="s">
        <v>281</v>
      </c>
      <c r="W38" s="215" t="s">
        <v>282</v>
      </c>
      <c r="X38" s="215" t="s">
        <v>283</v>
      </c>
      <c r="Y38" s="215" t="s">
        <v>284</v>
      </c>
      <c r="Z38" s="215" t="s">
        <v>285</v>
      </c>
      <c r="AA38" s="187" t="s">
        <v>286</v>
      </c>
      <c r="AB38" s="176" t="s">
        <v>195</v>
      </c>
      <c r="AC38" s="211" t="s">
        <v>287</v>
      </c>
      <c r="AD38" s="214">
        <v>0.3</v>
      </c>
      <c r="AE38" s="211" t="s">
        <v>288</v>
      </c>
      <c r="AF38" s="211">
        <v>0.05</v>
      </c>
      <c r="AG38" s="211" t="s">
        <v>195</v>
      </c>
      <c r="AH38" s="211" t="s">
        <v>195</v>
      </c>
      <c r="AI38" s="216">
        <v>48</v>
      </c>
      <c r="AJ38" s="216">
        <v>1.8</v>
      </c>
      <c r="AK38" s="216">
        <v>6</v>
      </c>
      <c r="AL38" s="176" t="s">
        <v>218</v>
      </c>
      <c r="AM38" s="187" t="s">
        <v>278</v>
      </c>
      <c r="AN38" s="217" t="s">
        <v>289</v>
      </c>
      <c r="AO38" s="218" t="s">
        <v>287</v>
      </c>
      <c r="AP38" s="186">
        <v>0.3</v>
      </c>
      <c r="AQ38" s="176" t="s">
        <v>288</v>
      </c>
      <c r="AR38" s="216">
        <v>0.5</v>
      </c>
      <c r="AS38" s="176" t="s">
        <v>195</v>
      </c>
      <c r="AT38" s="176" t="s">
        <v>195</v>
      </c>
      <c r="AU38" s="176" t="s">
        <v>195</v>
      </c>
      <c r="AV38" s="176" t="s">
        <v>195</v>
      </c>
      <c r="AW38" s="176" t="s">
        <v>195</v>
      </c>
      <c r="AX38" s="176" t="s">
        <v>195</v>
      </c>
      <c r="AY38" s="176" t="s">
        <v>195</v>
      </c>
      <c r="AZ38" s="176" t="s">
        <v>195</v>
      </c>
      <c r="BA38" s="176" t="s">
        <v>195</v>
      </c>
      <c r="BB38" s="176" t="s">
        <v>195</v>
      </c>
      <c r="BC38" s="176" t="s">
        <v>195</v>
      </c>
      <c r="BD38" s="176" t="s">
        <v>195</v>
      </c>
      <c r="BE38" s="176" t="s">
        <v>195</v>
      </c>
      <c r="BF38" s="176" t="s">
        <v>195</v>
      </c>
      <c r="BG38" s="176" t="s">
        <v>195</v>
      </c>
      <c r="BH38" s="176" t="s">
        <v>195</v>
      </c>
      <c r="BI38" s="176" t="s">
        <v>195</v>
      </c>
      <c r="BJ38" s="176" t="s">
        <v>195</v>
      </c>
      <c r="BK38" s="176" t="s">
        <v>195</v>
      </c>
      <c r="BL38" s="176" t="s">
        <v>195</v>
      </c>
      <c r="BM38" s="176" t="s">
        <v>195</v>
      </c>
      <c r="BN38" s="176" t="s">
        <v>195</v>
      </c>
      <c r="BO38" s="176" t="s">
        <v>195</v>
      </c>
      <c r="BP38" s="176" t="s">
        <v>195</v>
      </c>
      <c r="BQ38" s="176" t="s">
        <v>195</v>
      </c>
      <c r="BR38" s="176" t="s">
        <v>195</v>
      </c>
      <c r="BS38" s="176" t="s">
        <v>195</v>
      </c>
      <c r="BT38" s="176" t="s">
        <v>195</v>
      </c>
      <c r="BU38" s="176" t="s">
        <v>195</v>
      </c>
      <c r="BV38" s="176" t="s">
        <v>195</v>
      </c>
      <c r="BW38" s="176" t="s">
        <v>195</v>
      </c>
      <c r="BX38" s="176" t="s">
        <v>195</v>
      </c>
      <c r="BY38" s="176" t="s">
        <v>195</v>
      </c>
      <c r="BZ38" s="176" t="s">
        <v>195</v>
      </c>
      <c r="CA38" s="176" t="s">
        <v>195</v>
      </c>
      <c r="CB38" s="176" t="s">
        <v>195</v>
      </c>
      <c r="CC38" s="176" t="s">
        <v>195</v>
      </c>
      <c r="CD38" s="176" t="s">
        <v>195</v>
      </c>
      <c r="CE38" s="176" t="s">
        <v>195</v>
      </c>
      <c r="CF38" s="176" t="s">
        <v>195</v>
      </c>
      <c r="CG38" s="176" t="s">
        <v>195</v>
      </c>
      <c r="CH38" s="176" t="s">
        <v>195</v>
      </c>
      <c r="CI38" s="176" t="s">
        <v>195</v>
      </c>
      <c r="CJ38" s="176" t="s">
        <v>195</v>
      </c>
      <c r="CK38" s="176" t="s">
        <v>195</v>
      </c>
      <c r="CL38" s="176" t="s">
        <v>195</v>
      </c>
      <c r="CM38" s="176" t="s">
        <v>195</v>
      </c>
      <c r="CN38" s="176" t="s">
        <v>195</v>
      </c>
      <c r="CO38" s="176" t="s">
        <v>195</v>
      </c>
      <c r="CP38" s="176" t="s">
        <v>195</v>
      </c>
      <c r="CQ38" s="176" t="s">
        <v>195</v>
      </c>
      <c r="CR38" s="176" t="s">
        <v>195</v>
      </c>
      <c r="CS38" s="176" t="s">
        <v>195</v>
      </c>
      <c r="CT38" s="176" t="s">
        <v>195</v>
      </c>
      <c r="CU38" s="176" t="s">
        <v>195</v>
      </c>
      <c r="CV38" s="176" t="s">
        <v>290</v>
      </c>
      <c r="CW38" s="186">
        <v>27.5</v>
      </c>
      <c r="CX38" s="176" t="s">
        <v>195</v>
      </c>
      <c r="CY38" s="176" t="s">
        <v>195</v>
      </c>
      <c r="CZ38" s="176" t="s">
        <v>195</v>
      </c>
      <c r="DA38" s="176" t="s">
        <v>195</v>
      </c>
      <c r="DB38" s="176" t="s">
        <v>195</v>
      </c>
      <c r="DC38" s="176" t="s">
        <v>195</v>
      </c>
      <c r="DD38" s="185">
        <v>56.89</v>
      </c>
      <c r="DE38" s="176" t="s">
        <v>195</v>
      </c>
      <c r="DF38" s="176" t="s">
        <v>195</v>
      </c>
      <c r="DG38" s="176" t="s">
        <v>195</v>
      </c>
      <c r="DH38" s="176">
        <v>1</v>
      </c>
      <c r="DI38" s="216">
        <v>0.4</v>
      </c>
      <c r="DJ38" s="216">
        <v>44.5</v>
      </c>
      <c r="DK38" s="219">
        <v>1.04</v>
      </c>
      <c r="DL38" s="176" t="s">
        <v>195</v>
      </c>
      <c r="DM38" s="176" t="s">
        <v>195</v>
      </c>
      <c r="DN38" s="176" t="s">
        <v>195</v>
      </c>
      <c r="DO38" s="176" t="s">
        <v>195</v>
      </c>
      <c r="DP38" s="176" t="s">
        <v>195</v>
      </c>
      <c r="DQ38" s="176" t="s">
        <v>195</v>
      </c>
      <c r="DR38" s="176" t="s">
        <v>195</v>
      </c>
      <c r="DS38" s="176" t="s">
        <v>195</v>
      </c>
      <c r="DT38" s="176" t="s">
        <v>195</v>
      </c>
      <c r="DU38" s="176" t="s">
        <v>195</v>
      </c>
      <c r="DV38" s="176" t="s">
        <v>291</v>
      </c>
      <c r="DW38" s="176" t="s">
        <v>18</v>
      </c>
      <c r="DX38" s="176" t="s">
        <v>292</v>
      </c>
      <c r="DY38" s="176" t="s">
        <v>293</v>
      </c>
      <c r="DZ38" s="176" t="s">
        <v>294</v>
      </c>
      <c r="EA38" s="185">
        <v>2</v>
      </c>
      <c r="EB38" s="176">
        <v>2542</v>
      </c>
      <c r="EC38" s="198" t="s">
        <v>195</v>
      </c>
      <c r="ED38" s="198" t="s">
        <v>195</v>
      </c>
      <c r="EE38" s="198" t="s">
        <v>195</v>
      </c>
      <c r="EF38" s="198" t="s">
        <v>195</v>
      </c>
      <c r="EG38" s="198" t="s">
        <v>195</v>
      </c>
      <c r="EH38" s="198" t="s">
        <v>195</v>
      </c>
      <c r="EI38" s="198" t="s">
        <v>195</v>
      </c>
      <c r="EJ38" s="198" t="s">
        <v>195</v>
      </c>
      <c r="EK38" s="198" t="s">
        <v>195</v>
      </c>
      <c r="EL38" s="198" t="s">
        <v>195</v>
      </c>
      <c r="EM38" s="198" t="s">
        <v>195</v>
      </c>
      <c r="EN38" s="198" t="s">
        <v>195</v>
      </c>
      <c r="EO38" s="198" t="s">
        <v>195</v>
      </c>
      <c r="EP38" s="198" t="s">
        <v>195</v>
      </c>
      <c r="EQ38" s="198" t="s">
        <v>195</v>
      </c>
      <c r="ER38" s="198" t="s">
        <v>195</v>
      </c>
      <c r="ES38" s="198" t="s">
        <v>195</v>
      </c>
      <c r="ET38" s="198" t="s">
        <v>195</v>
      </c>
      <c r="EU38" s="198" t="s">
        <v>195</v>
      </c>
      <c r="EV38" s="198" t="s">
        <v>195</v>
      </c>
      <c r="EW38" s="198" t="s">
        <v>195</v>
      </c>
      <c r="EX38" s="198" t="s">
        <v>195</v>
      </c>
      <c r="EY38" s="198" t="s">
        <v>195</v>
      </c>
      <c r="EZ38" s="198" t="s">
        <v>195</v>
      </c>
      <c r="FA38" s="198" t="s">
        <v>195</v>
      </c>
      <c r="FB38" s="198" t="s">
        <v>195</v>
      </c>
      <c r="FC38" s="198" t="s">
        <v>195</v>
      </c>
      <c r="FD38" s="198" t="s">
        <v>195</v>
      </c>
      <c r="FE38" s="198" t="s">
        <v>195</v>
      </c>
      <c r="FF38" s="198" t="s">
        <v>195</v>
      </c>
      <c r="FG38" s="198" t="s">
        <v>195</v>
      </c>
      <c r="FH38" s="198" t="s">
        <v>195</v>
      </c>
      <c r="FI38" s="198" t="s">
        <v>195</v>
      </c>
      <c r="FJ38" s="198" t="s">
        <v>195</v>
      </c>
      <c r="FK38" s="198" t="s">
        <v>195</v>
      </c>
      <c r="FL38" s="198" t="s">
        <v>195</v>
      </c>
      <c r="FM38" s="198" t="s">
        <v>195</v>
      </c>
      <c r="FN38" s="198" t="s">
        <v>195</v>
      </c>
      <c r="FO38" s="198" t="s">
        <v>195</v>
      </c>
      <c r="FP38" s="198" t="s">
        <v>195</v>
      </c>
      <c r="FQ38" s="198" t="s">
        <v>195</v>
      </c>
      <c r="FR38" s="198" t="s">
        <v>195</v>
      </c>
      <c r="FS38" s="198" t="s">
        <v>195</v>
      </c>
      <c r="FT38" s="198" t="s">
        <v>195</v>
      </c>
      <c r="FU38" s="198" t="s">
        <v>195</v>
      </c>
      <c r="FV38" s="198" t="s">
        <v>195</v>
      </c>
      <c r="FW38" s="198" t="s">
        <v>195</v>
      </c>
      <c r="FX38" s="198" t="s">
        <v>195</v>
      </c>
      <c r="FY38" s="198" t="s">
        <v>195</v>
      </c>
      <c r="FZ38" s="198" t="s">
        <v>195</v>
      </c>
      <c r="GA38" s="198" t="s">
        <v>195</v>
      </c>
      <c r="GB38" s="198" t="s">
        <v>195</v>
      </c>
      <c r="GC38" s="198" t="s">
        <v>195</v>
      </c>
      <c r="GD38" s="198" t="s">
        <v>195</v>
      </c>
      <c r="GE38" s="198" t="s">
        <v>195</v>
      </c>
      <c r="GF38" s="198" t="s">
        <v>195</v>
      </c>
      <c r="GG38" s="198" t="s">
        <v>195</v>
      </c>
      <c r="GH38" s="198" t="s">
        <v>195</v>
      </c>
      <c r="GI38" s="198" t="s">
        <v>195</v>
      </c>
      <c r="GJ38" s="198" t="s">
        <v>195</v>
      </c>
      <c r="GK38" s="198" t="s">
        <v>195</v>
      </c>
      <c r="GL38" s="198" t="s">
        <v>195</v>
      </c>
      <c r="GM38" s="198" t="s">
        <v>195</v>
      </c>
      <c r="GN38" s="198" t="s">
        <v>195</v>
      </c>
      <c r="GO38" s="198" t="s">
        <v>195</v>
      </c>
      <c r="GP38" s="198" t="s">
        <v>195</v>
      </c>
      <c r="GQ38" s="198" t="s">
        <v>195</v>
      </c>
      <c r="GR38" s="198" t="s">
        <v>195</v>
      </c>
      <c r="GS38" s="198" t="s">
        <v>195</v>
      </c>
      <c r="GT38" s="198" t="s">
        <v>195</v>
      </c>
    </row>
    <row r="39" spans="1:202" ht="23.25" customHeight="1">
      <c r="A39" s="207"/>
      <c r="B39" s="207"/>
      <c r="C39" s="208"/>
      <c r="D39" s="208"/>
      <c r="E39" s="209"/>
      <c r="F39" s="210"/>
      <c r="G39" s="211"/>
      <c r="H39" s="211"/>
      <c r="I39" s="211"/>
      <c r="J39" s="211"/>
      <c r="K39" s="212"/>
      <c r="L39" s="212"/>
      <c r="M39" s="211"/>
      <c r="N39" s="211"/>
      <c r="O39" s="221"/>
      <c r="P39" s="213"/>
      <c r="Q39" s="214"/>
      <c r="R39" s="211"/>
      <c r="S39" s="215"/>
      <c r="T39" s="215"/>
      <c r="U39" s="215"/>
      <c r="V39" s="215"/>
      <c r="W39" s="215"/>
      <c r="X39" s="215"/>
      <c r="Y39" s="215"/>
      <c r="Z39" s="215"/>
      <c r="AA39" s="217"/>
      <c r="AB39" s="217"/>
      <c r="AC39" s="211"/>
      <c r="AD39" s="214"/>
      <c r="AE39" s="211"/>
      <c r="AF39" s="211"/>
      <c r="AG39" s="211"/>
      <c r="AH39" s="211"/>
      <c r="AI39" s="216">
        <v>130</v>
      </c>
      <c r="AJ39" s="216">
        <v>6</v>
      </c>
      <c r="AK39" s="216">
        <v>6</v>
      </c>
      <c r="AL39" s="176" t="s">
        <v>218</v>
      </c>
      <c r="AM39" s="187" t="s">
        <v>278</v>
      </c>
      <c r="AN39" s="217" t="s">
        <v>289</v>
      </c>
      <c r="AO39" s="218" t="s">
        <v>287</v>
      </c>
      <c r="AP39" s="186">
        <v>0.3</v>
      </c>
      <c r="AQ39" s="176" t="s">
        <v>288</v>
      </c>
      <c r="AR39" s="216">
        <v>0.5</v>
      </c>
      <c r="AS39" s="176" t="s">
        <v>195</v>
      </c>
      <c r="AT39" s="176" t="s">
        <v>195</v>
      </c>
      <c r="AU39" s="176"/>
      <c r="AV39" s="176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186"/>
      <c r="CX39" s="218"/>
      <c r="CY39" s="218"/>
      <c r="CZ39" s="218"/>
      <c r="DA39" s="218"/>
      <c r="DB39" s="218"/>
      <c r="DC39" s="218"/>
      <c r="DD39" s="188"/>
      <c r="DE39" s="176"/>
      <c r="DF39" s="176"/>
      <c r="DG39" s="176"/>
      <c r="DH39" s="176"/>
      <c r="DI39" s="176"/>
      <c r="DJ39" s="186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176"/>
      <c r="DW39" s="176"/>
      <c r="DX39" s="218"/>
      <c r="DY39" s="176"/>
      <c r="DZ39" s="176"/>
      <c r="EA39" s="176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  <c r="FH39" s="218"/>
      <c r="FI39" s="218"/>
      <c r="FJ39" s="218"/>
      <c r="FK39" s="218"/>
      <c r="FL39" s="218"/>
      <c r="FM39" s="218"/>
      <c r="FN39" s="218"/>
      <c r="FO39" s="218"/>
      <c r="FP39" s="218"/>
      <c r="FQ39" s="218"/>
      <c r="FR39" s="218"/>
      <c r="FS39" s="218"/>
      <c r="FT39" s="218"/>
      <c r="FU39" s="218"/>
      <c r="FV39" s="218"/>
      <c r="FW39" s="218"/>
      <c r="FX39" s="218"/>
      <c r="FY39" s="218"/>
      <c r="FZ39" s="218"/>
      <c r="GA39" s="218"/>
      <c r="GB39" s="218"/>
      <c r="GC39" s="218"/>
      <c r="GD39" s="218"/>
      <c r="GE39" s="218"/>
      <c r="GF39" s="218"/>
      <c r="GG39" s="218"/>
      <c r="GH39" s="218"/>
      <c r="GI39" s="218"/>
      <c r="GJ39" s="218"/>
      <c r="GK39" s="218"/>
      <c r="GL39" s="218"/>
      <c r="GM39" s="218"/>
      <c r="GN39" s="218"/>
      <c r="GO39" s="218"/>
      <c r="GP39" s="218"/>
      <c r="GQ39" s="218"/>
      <c r="GR39" s="218"/>
      <c r="GS39" s="218"/>
      <c r="GT39" s="218"/>
    </row>
    <row r="40" spans="1:202" s="171" customFormat="1" ht="21.75">
      <c r="A40" s="172">
        <v>9</v>
      </c>
      <c r="B40" s="172" t="s">
        <v>295</v>
      </c>
      <c r="C40" s="202" t="s">
        <v>296</v>
      </c>
      <c r="D40" s="202" t="s">
        <v>297</v>
      </c>
      <c r="E40" s="203" t="s">
        <v>275</v>
      </c>
      <c r="F40" s="204" t="s">
        <v>192</v>
      </c>
      <c r="G40" s="176">
        <v>230400</v>
      </c>
      <c r="H40" s="176">
        <v>1394900</v>
      </c>
      <c r="I40" s="211" t="s">
        <v>276</v>
      </c>
      <c r="J40" s="211" t="s">
        <v>194</v>
      </c>
      <c r="K40" s="222">
        <v>2400</v>
      </c>
      <c r="L40" s="222">
        <v>1700</v>
      </c>
      <c r="M40" s="176">
        <v>2528</v>
      </c>
      <c r="N40" s="176" t="s">
        <v>214</v>
      </c>
      <c r="O40" s="216">
        <v>220</v>
      </c>
      <c r="P40" s="216">
        <v>13.8</v>
      </c>
      <c r="Q40" s="186">
        <v>6</v>
      </c>
      <c r="R40" s="176" t="s">
        <v>277</v>
      </c>
      <c r="S40" s="187" t="s">
        <v>278</v>
      </c>
      <c r="T40" s="187" t="s">
        <v>279</v>
      </c>
      <c r="U40" s="187" t="s">
        <v>298</v>
      </c>
      <c r="V40" s="187" t="s">
        <v>299</v>
      </c>
      <c r="W40" s="187" t="s">
        <v>300</v>
      </c>
      <c r="X40" s="187" t="s">
        <v>301</v>
      </c>
      <c r="Y40" s="187" t="s">
        <v>302</v>
      </c>
      <c r="Z40" s="187" t="s">
        <v>303</v>
      </c>
      <c r="AA40" s="187" t="s">
        <v>286</v>
      </c>
      <c r="AB40" s="187">
        <v>2550</v>
      </c>
      <c r="AC40" s="176" t="s">
        <v>287</v>
      </c>
      <c r="AD40" s="186">
        <v>0.3</v>
      </c>
      <c r="AE40" s="176" t="s">
        <v>288</v>
      </c>
      <c r="AF40" s="176">
        <v>0.05</v>
      </c>
      <c r="AG40" s="176" t="s">
        <v>195</v>
      </c>
      <c r="AH40" s="176" t="s">
        <v>195</v>
      </c>
      <c r="AI40" s="176" t="s">
        <v>195</v>
      </c>
      <c r="AJ40" s="176" t="s">
        <v>195</v>
      </c>
      <c r="AK40" s="205" t="s">
        <v>195</v>
      </c>
      <c r="AL40" s="205" t="s">
        <v>195</v>
      </c>
      <c r="AM40" s="187" t="s">
        <v>195</v>
      </c>
      <c r="AN40" s="187" t="s">
        <v>195</v>
      </c>
      <c r="AO40" s="187" t="s">
        <v>195</v>
      </c>
      <c r="AP40" s="187" t="s">
        <v>195</v>
      </c>
      <c r="AQ40" s="187" t="s">
        <v>195</v>
      </c>
      <c r="AR40" s="187" t="s">
        <v>195</v>
      </c>
      <c r="AS40" s="187" t="s">
        <v>195</v>
      </c>
      <c r="AT40" s="187" t="s">
        <v>195</v>
      </c>
      <c r="AU40" s="176" t="s">
        <v>195</v>
      </c>
      <c r="AV40" s="176" t="s">
        <v>195</v>
      </c>
      <c r="AW40" s="176" t="s">
        <v>195</v>
      </c>
      <c r="AX40" s="176" t="s">
        <v>195</v>
      </c>
      <c r="AY40" s="176" t="s">
        <v>195</v>
      </c>
      <c r="AZ40" s="176" t="s">
        <v>195</v>
      </c>
      <c r="BA40" s="176" t="s">
        <v>195</v>
      </c>
      <c r="BB40" s="176" t="s">
        <v>195</v>
      </c>
      <c r="BC40" s="176" t="s">
        <v>195</v>
      </c>
      <c r="BD40" s="176" t="s">
        <v>195</v>
      </c>
      <c r="BE40" s="176" t="s">
        <v>195</v>
      </c>
      <c r="BF40" s="176" t="s">
        <v>195</v>
      </c>
      <c r="BG40" s="176" t="s">
        <v>195</v>
      </c>
      <c r="BH40" s="176" t="s">
        <v>195</v>
      </c>
      <c r="BI40" s="176" t="s">
        <v>195</v>
      </c>
      <c r="BJ40" s="176" t="s">
        <v>195</v>
      </c>
      <c r="BK40" s="176" t="s">
        <v>195</v>
      </c>
      <c r="BL40" s="176" t="s">
        <v>195</v>
      </c>
      <c r="BM40" s="176" t="s">
        <v>195</v>
      </c>
      <c r="BN40" s="176" t="s">
        <v>195</v>
      </c>
      <c r="BO40" s="176" t="s">
        <v>195</v>
      </c>
      <c r="BP40" s="176" t="s">
        <v>195</v>
      </c>
      <c r="BQ40" s="176" t="s">
        <v>195</v>
      </c>
      <c r="BR40" s="176" t="s">
        <v>195</v>
      </c>
      <c r="BS40" s="176" t="s">
        <v>195</v>
      </c>
      <c r="BT40" s="176" t="s">
        <v>195</v>
      </c>
      <c r="BU40" s="176" t="s">
        <v>195</v>
      </c>
      <c r="BV40" s="176" t="s">
        <v>195</v>
      </c>
      <c r="BW40" s="176" t="s">
        <v>195</v>
      </c>
      <c r="BX40" s="176" t="s">
        <v>195</v>
      </c>
      <c r="BY40" s="176" t="s">
        <v>195</v>
      </c>
      <c r="BZ40" s="176" t="s">
        <v>195</v>
      </c>
      <c r="CA40" s="176" t="s">
        <v>195</v>
      </c>
      <c r="CB40" s="176" t="s">
        <v>195</v>
      </c>
      <c r="CC40" s="176" t="s">
        <v>195</v>
      </c>
      <c r="CD40" s="176" t="s">
        <v>195</v>
      </c>
      <c r="CE40" s="176" t="s">
        <v>195</v>
      </c>
      <c r="CF40" s="176" t="s">
        <v>195</v>
      </c>
      <c r="CG40" s="176" t="s">
        <v>195</v>
      </c>
      <c r="CH40" s="176" t="s">
        <v>195</v>
      </c>
      <c r="CI40" s="176" t="s">
        <v>195</v>
      </c>
      <c r="CJ40" s="176" t="s">
        <v>195</v>
      </c>
      <c r="CK40" s="176" t="s">
        <v>195</v>
      </c>
      <c r="CL40" s="176" t="s">
        <v>195</v>
      </c>
      <c r="CM40" s="176" t="s">
        <v>195</v>
      </c>
      <c r="CN40" s="176" t="s">
        <v>195</v>
      </c>
      <c r="CO40" s="176" t="s">
        <v>195</v>
      </c>
      <c r="CP40" s="176" t="s">
        <v>195</v>
      </c>
      <c r="CQ40" s="176" t="s">
        <v>195</v>
      </c>
      <c r="CR40" s="176" t="s">
        <v>195</v>
      </c>
      <c r="CS40" s="176" t="s">
        <v>195</v>
      </c>
      <c r="CT40" s="176" t="s">
        <v>195</v>
      </c>
      <c r="CU40" s="176" t="s">
        <v>195</v>
      </c>
      <c r="CV40" s="176" t="s">
        <v>290</v>
      </c>
      <c r="CW40" s="186">
        <v>28.7</v>
      </c>
      <c r="CX40" s="176" t="s">
        <v>195</v>
      </c>
      <c r="CY40" s="176" t="s">
        <v>195</v>
      </c>
      <c r="CZ40" s="176" t="s">
        <v>195</v>
      </c>
      <c r="DA40" s="176" t="s">
        <v>195</v>
      </c>
      <c r="DB40" s="176" t="s">
        <v>195</v>
      </c>
      <c r="DC40" s="176" t="s">
        <v>195</v>
      </c>
      <c r="DD40" s="176">
        <v>28.196</v>
      </c>
      <c r="DE40" s="176" t="s">
        <v>195</v>
      </c>
      <c r="DF40" s="176" t="s">
        <v>195</v>
      </c>
      <c r="DG40" s="176" t="s">
        <v>195</v>
      </c>
      <c r="DH40" s="176">
        <v>1</v>
      </c>
      <c r="DI40" s="216">
        <v>0.3</v>
      </c>
      <c r="DJ40" s="216">
        <v>36.5</v>
      </c>
      <c r="DK40" s="176">
        <v>0.497</v>
      </c>
      <c r="DL40" s="198" t="s">
        <v>195</v>
      </c>
      <c r="DM40" s="198" t="s">
        <v>195</v>
      </c>
      <c r="DN40" s="198" t="s">
        <v>195</v>
      </c>
      <c r="DO40" s="198" t="s">
        <v>195</v>
      </c>
      <c r="DP40" s="198" t="s">
        <v>195</v>
      </c>
      <c r="DQ40" s="198" t="s">
        <v>195</v>
      </c>
      <c r="DR40" s="198" t="s">
        <v>195</v>
      </c>
      <c r="DS40" s="198" t="s">
        <v>195</v>
      </c>
      <c r="DT40" s="198" t="s">
        <v>195</v>
      </c>
      <c r="DU40" s="198" t="s">
        <v>195</v>
      </c>
      <c r="DV40" s="176" t="s">
        <v>304</v>
      </c>
      <c r="DW40" s="176" t="s">
        <v>18</v>
      </c>
      <c r="DX40" s="176" t="s">
        <v>292</v>
      </c>
      <c r="DY40" s="176" t="s">
        <v>293</v>
      </c>
      <c r="DZ40" s="176" t="s">
        <v>305</v>
      </c>
      <c r="EA40" s="219">
        <v>2.2</v>
      </c>
      <c r="EB40" s="176">
        <v>2542</v>
      </c>
      <c r="EC40" s="198" t="s">
        <v>195</v>
      </c>
      <c r="ED40" s="198" t="s">
        <v>195</v>
      </c>
      <c r="EE40" s="198" t="s">
        <v>195</v>
      </c>
      <c r="EF40" s="198" t="s">
        <v>195</v>
      </c>
      <c r="EG40" s="198" t="s">
        <v>195</v>
      </c>
      <c r="EH40" s="198" t="s">
        <v>195</v>
      </c>
      <c r="EI40" s="198" t="s">
        <v>195</v>
      </c>
      <c r="EJ40" s="198" t="s">
        <v>195</v>
      </c>
      <c r="EK40" s="198" t="s">
        <v>195</v>
      </c>
      <c r="EL40" s="198" t="s">
        <v>195</v>
      </c>
      <c r="EM40" s="198" t="s">
        <v>195</v>
      </c>
      <c r="EN40" s="198" t="s">
        <v>195</v>
      </c>
      <c r="EO40" s="198" t="s">
        <v>195</v>
      </c>
      <c r="EP40" s="198" t="s">
        <v>195</v>
      </c>
      <c r="EQ40" s="198" t="s">
        <v>195</v>
      </c>
      <c r="ER40" s="198" t="s">
        <v>195</v>
      </c>
      <c r="ES40" s="198" t="s">
        <v>195</v>
      </c>
      <c r="ET40" s="198" t="s">
        <v>195</v>
      </c>
      <c r="EU40" s="198" t="s">
        <v>195</v>
      </c>
      <c r="EV40" s="198" t="s">
        <v>195</v>
      </c>
      <c r="EW40" s="198" t="s">
        <v>195</v>
      </c>
      <c r="EX40" s="198" t="s">
        <v>195</v>
      </c>
      <c r="EY40" s="198" t="s">
        <v>195</v>
      </c>
      <c r="EZ40" s="198" t="s">
        <v>195</v>
      </c>
      <c r="FA40" s="198" t="s">
        <v>195</v>
      </c>
      <c r="FB40" s="198" t="s">
        <v>195</v>
      </c>
      <c r="FC40" s="198" t="s">
        <v>195</v>
      </c>
      <c r="FD40" s="198" t="s">
        <v>195</v>
      </c>
      <c r="FE40" s="198" t="s">
        <v>195</v>
      </c>
      <c r="FF40" s="198" t="s">
        <v>195</v>
      </c>
      <c r="FG40" s="198" t="s">
        <v>195</v>
      </c>
      <c r="FH40" s="198" t="s">
        <v>195</v>
      </c>
      <c r="FI40" s="198" t="s">
        <v>195</v>
      </c>
      <c r="FJ40" s="198" t="s">
        <v>195</v>
      </c>
      <c r="FK40" s="198" t="s">
        <v>195</v>
      </c>
      <c r="FL40" s="198" t="s">
        <v>195</v>
      </c>
      <c r="FM40" s="198" t="s">
        <v>195</v>
      </c>
      <c r="FN40" s="198" t="s">
        <v>195</v>
      </c>
      <c r="FO40" s="198" t="s">
        <v>195</v>
      </c>
      <c r="FP40" s="198" t="s">
        <v>195</v>
      </c>
      <c r="FQ40" s="198" t="s">
        <v>195</v>
      </c>
      <c r="FR40" s="198" t="s">
        <v>195</v>
      </c>
      <c r="FS40" s="198" t="s">
        <v>195</v>
      </c>
      <c r="FT40" s="198" t="s">
        <v>195</v>
      </c>
      <c r="FU40" s="198" t="s">
        <v>195</v>
      </c>
      <c r="FV40" s="198" t="s">
        <v>195</v>
      </c>
      <c r="FW40" s="198" t="s">
        <v>195</v>
      </c>
      <c r="FX40" s="198" t="s">
        <v>195</v>
      </c>
      <c r="FY40" s="198" t="s">
        <v>195</v>
      </c>
      <c r="FZ40" s="198" t="s">
        <v>195</v>
      </c>
      <c r="GA40" s="198" t="s">
        <v>195</v>
      </c>
      <c r="GB40" s="198" t="s">
        <v>195</v>
      </c>
      <c r="GC40" s="198" t="s">
        <v>195</v>
      </c>
      <c r="GD40" s="198" t="s">
        <v>195</v>
      </c>
      <c r="GE40" s="198" t="s">
        <v>195</v>
      </c>
      <c r="GF40" s="198" t="s">
        <v>195</v>
      </c>
      <c r="GG40" s="198" t="s">
        <v>195</v>
      </c>
      <c r="GH40" s="198" t="s">
        <v>195</v>
      </c>
      <c r="GI40" s="198" t="s">
        <v>195</v>
      </c>
      <c r="GJ40" s="198" t="s">
        <v>195</v>
      </c>
      <c r="GK40" s="198" t="s">
        <v>195</v>
      </c>
      <c r="GL40" s="198" t="s">
        <v>195</v>
      </c>
      <c r="GM40" s="198" t="s">
        <v>195</v>
      </c>
      <c r="GN40" s="198" t="s">
        <v>195</v>
      </c>
      <c r="GO40" s="198" t="s">
        <v>195</v>
      </c>
      <c r="GP40" s="198" t="s">
        <v>195</v>
      </c>
      <c r="GQ40" s="198" t="s">
        <v>195</v>
      </c>
      <c r="GR40" s="198" t="s">
        <v>195</v>
      </c>
      <c r="GS40" s="198" t="s">
        <v>195</v>
      </c>
      <c r="GT40" s="198" t="s">
        <v>195</v>
      </c>
    </row>
    <row r="41" spans="1:202" s="171" customFormat="1" ht="21.75">
      <c r="A41" s="172">
        <v>9</v>
      </c>
      <c r="B41" s="172" t="s">
        <v>306</v>
      </c>
      <c r="C41" s="202" t="s">
        <v>307</v>
      </c>
      <c r="D41" s="202" t="s">
        <v>274</v>
      </c>
      <c r="E41" s="203" t="s">
        <v>275</v>
      </c>
      <c r="F41" s="204" t="s">
        <v>192</v>
      </c>
      <c r="G41" s="176">
        <v>247600</v>
      </c>
      <c r="H41" s="176">
        <v>1372000</v>
      </c>
      <c r="I41" s="211" t="s">
        <v>276</v>
      </c>
      <c r="J41" s="211" t="s">
        <v>194</v>
      </c>
      <c r="K41" s="222">
        <v>52400</v>
      </c>
      <c r="L41" s="222" t="s">
        <v>195</v>
      </c>
      <c r="M41" s="176">
        <v>2545</v>
      </c>
      <c r="N41" s="176" t="s">
        <v>214</v>
      </c>
      <c r="O41" s="216">
        <v>788</v>
      </c>
      <c r="P41" s="216">
        <v>23</v>
      </c>
      <c r="Q41" s="186">
        <v>8</v>
      </c>
      <c r="R41" s="176" t="s">
        <v>277</v>
      </c>
      <c r="S41" s="187" t="s">
        <v>278</v>
      </c>
      <c r="T41" s="187" t="s">
        <v>279</v>
      </c>
      <c r="U41" s="187" t="s">
        <v>280</v>
      </c>
      <c r="V41" s="187" t="s">
        <v>308</v>
      </c>
      <c r="W41" s="187" t="s">
        <v>309</v>
      </c>
      <c r="X41" s="187" t="s">
        <v>310</v>
      </c>
      <c r="Y41" s="187" t="s">
        <v>311</v>
      </c>
      <c r="Z41" s="187" t="s">
        <v>312</v>
      </c>
      <c r="AA41" s="187" t="s">
        <v>232</v>
      </c>
      <c r="AB41" s="176" t="s">
        <v>195</v>
      </c>
      <c r="AC41" s="176" t="s">
        <v>236</v>
      </c>
      <c r="AD41" s="186">
        <v>0.9</v>
      </c>
      <c r="AE41" s="176" t="s">
        <v>287</v>
      </c>
      <c r="AF41" s="186">
        <v>0.3</v>
      </c>
      <c r="AG41" s="186">
        <v>1</v>
      </c>
      <c r="AH41" s="216">
        <v>788</v>
      </c>
      <c r="AI41" s="216">
        <v>125</v>
      </c>
      <c r="AJ41" s="216">
        <v>9.5</v>
      </c>
      <c r="AK41" s="216">
        <v>8</v>
      </c>
      <c r="AL41" s="176" t="s">
        <v>277</v>
      </c>
      <c r="AM41" s="187" t="s">
        <v>278</v>
      </c>
      <c r="AN41" s="187" t="s">
        <v>289</v>
      </c>
      <c r="AO41" s="176" t="s">
        <v>236</v>
      </c>
      <c r="AP41" s="186">
        <v>0.9</v>
      </c>
      <c r="AQ41" s="176" t="s">
        <v>287</v>
      </c>
      <c r="AR41" s="216">
        <v>0.3</v>
      </c>
      <c r="AS41" s="216">
        <v>1</v>
      </c>
      <c r="AT41" s="216">
        <v>125</v>
      </c>
      <c r="AU41" s="176" t="s">
        <v>195</v>
      </c>
      <c r="AV41" s="176" t="s">
        <v>195</v>
      </c>
      <c r="AW41" s="176" t="s">
        <v>195</v>
      </c>
      <c r="AX41" s="176" t="s">
        <v>195</v>
      </c>
      <c r="AY41" s="176" t="s">
        <v>195</v>
      </c>
      <c r="AZ41" s="176" t="s">
        <v>195</v>
      </c>
      <c r="BA41" s="176" t="s">
        <v>195</v>
      </c>
      <c r="BB41" s="176" t="s">
        <v>195</v>
      </c>
      <c r="BC41" s="176" t="s">
        <v>195</v>
      </c>
      <c r="BD41" s="176" t="s">
        <v>195</v>
      </c>
      <c r="BE41" s="176" t="s">
        <v>195</v>
      </c>
      <c r="BF41" s="176" t="s">
        <v>195</v>
      </c>
      <c r="BG41" s="176" t="s">
        <v>195</v>
      </c>
      <c r="BH41" s="176" t="s">
        <v>195</v>
      </c>
      <c r="BI41" s="176" t="s">
        <v>195</v>
      </c>
      <c r="BJ41" s="176" t="s">
        <v>195</v>
      </c>
      <c r="BK41" s="176" t="s">
        <v>195</v>
      </c>
      <c r="BL41" s="176" t="s">
        <v>195</v>
      </c>
      <c r="BM41" s="176" t="s">
        <v>195</v>
      </c>
      <c r="BN41" s="176" t="s">
        <v>195</v>
      </c>
      <c r="BO41" s="176" t="s">
        <v>195</v>
      </c>
      <c r="BP41" s="176" t="s">
        <v>195</v>
      </c>
      <c r="BQ41" s="176" t="s">
        <v>195</v>
      </c>
      <c r="BR41" s="176" t="s">
        <v>195</v>
      </c>
      <c r="BS41" s="176" t="s">
        <v>195</v>
      </c>
      <c r="BT41" s="176" t="s">
        <v>195</v>
      </c>
      <c r="BU41" s="176" t="s">
        <v>195</v>
      </c>
      <c r="BV41" s="176" t="s">
        <v>195</v>
      </c>
      <c r="BW41" s="176" t="s">
        <v>195</v>
      </c>
      <c r="BX41" s="176" t="s">
        <v>195</v>
      </c>
      <c r="BY41" s="176" t="s">
        <v>195</v>
      </c>
      <c r="BZ41" s="176" t="s">
        <v>195</v>
      </c>
      <c r="CA41" s="176" t="s">
        <v>195</v>
      </c>
      <c r="CB41" s="176" t="s">
        <v>195</v>
      </c>
      <c r="CC41" s="176" t="s">
        <v>195</v>
      </c>
      <c r="CD41" s="176" t="s">
        <v>195</v>
      </c>
      <c r="CE41" s="176" t="s">
        <v>195</v>
      </c>
      <c r="CF41" s="176" t="s">
        <v>195</v>
      </c>
      <c r="CG41" s="176" t="s">
        <v>195</v>
      </c>
      <c r="CH41" s="176" t="s">
        <v>195</v>
      </c>
      <c r="CI41" s="176" t="s">
        <v>195</v>
      </c>
      <c r="CJ41" s="176" t="s">
        <v>195</v>
      </c>
      <c r="CK41" s="176" t="s">
        <v>195</v>
      </c>
      <c r="CL41" s="176" t="s">
        <v>195</v>
      </c>
      <c r="CM41" s="176" t="s">
        <v>195</v>
      </c>
      <c r="CN41" s="176" t="s">
        <v>195</v>
      </c>
      <c r="CO41" s="176" t="s">
        <v>195</v>
      </c>
      <c r="CP41" s="176" t="s">
        <v>195</v>
      </c>
      <c r="CQ41" s="176" t="s">
        <v>195</v>
      </c>
      <c r="CR41" s="176" t="s">
        <v>195</v>
      </c>
      <c r="CS41" s="176" t="s">
        <v>195</v>
      </c>
      <c r="CT41" s="176" t="s">
        <v>195</v>
      </c>
      <c r="CU41" s="176" t="s">
        <v>195</v>
      </c>
      <c r="CV41" s="176" t="s">
        <v>290</v>
      </c>
      <c r="CW41" s="223">
        <v>80</v>
      </c>
      <c r="CX41" s="176" t="s">
        <v>195</v>
      </c>
      <c r="CY41" s="176" t="s">
        <v>195</v>
      </c>
      <c r="CZ41" s="176" t="s">
        <v>195</v>
      </c>
      <c r="DA41" s="176" t="s">
        <v>195</v>
      </c>
      <c r="DB41" s="176" t="s">
        <v>195</v>
      </c>
      <c r="DC41" s="176" t="s">
        <v>195</v>
      </c>
      <c r="DD41" s="219">
        <v>490</v>
      </c>
      <c r="DE41" s="176" t="s">
        <v>195</v>
      </c>
      <c r="DF41" s="176" t="s">
        <v>195</v>
      </c>
      <c r="DG41" s="176" t="s">
        <v>195</v>
      </c>
      <c r="DH41" s="176">
        <v>1</v>
      </c>
      <c r="DI41" s="223">
        <v>2.2</v>
      </c>
      <c r="DJ41" s="223">
        <v>143</v>
      </c>
      <c r="DK41" s="219">
        <v>18.21</v>
      </c>
      <c r="DL41" s="198" t="s">
        <v>195</v>
      </c>
      <c r="DM41" s="198" t="s">
        <v>195</v>
      </c>
      <c r="DN41" s="198" t="s">
        <v>195</v>
      </c>
      <c r="DO41" s="198" t="s">
        <v>195</v>
      </c>
      <c r="DP41" s="198" t="s">
        <v>195</v>
      </c>
      <c r="DQ41" s="198" t="s">
        <v>195</v>
      </c>
      <c r="DR41" s="198" t="s">
        <v>195</v>
      </c>
      <c r="DS41" s="198" t="s">
        <v>195</v>
      </c>
      <c r="DT41" s="198" t="s">
        <v>195</v>
      </c>
      <c r="DU41" s="198" t="s">
        <v>195</v>
      </c>
      <c r="DV41" s="176" t="s">
        <v>313</v>
      </c>
      <c r="DW41" s="176" t="s">
        <v>18</v>
      </c>
      <c r="DX41" s="176" t="s">
        <v>292</v>
      </c>
      <c r="DY41" s="176" t="s">
        <v>293</v>
      </c>
      <c r="DZ41" s="176" t="s">
        <v>314</v>
      </c>
      <c r="EA41" s="219">
        <v>42.2</v>
      </c>
      <c r="EB41" s="176">
        <v>2549</v>
      </c>
      <c r="EC41" s="198" t="s">
        <v>195</v>
      </c>
      <c r="ED41" s="198" t="s">
        <v>195</v>
      </c>
      <c r="EE41" s="198" t="s">
        <v>195</v>
      </c>
      <c r="EF41" s="198" t="s">
        <v>195</v>
      </c>
      <c r="EG41" s="198" t="s">
        <v>195</v>
      </c>
      <c r="EH41" s="198" t="s">
        <v>195</v>
      </c>
      <c r="EI41" s="198" t="s">
        <v>195</v>
      </c>
      <c r="EJ41" s="198" t="s">
        <v>195</v>
      </c>
      <c r="EK41" s="198" t="s">
        <v>195</v>
      </c>
      <c r="EL41" s="198" t="s">
        <v>195</v>
      </c>
      <c r="EM41" s="198" t="s">
        <v>195</v>
      </c>
      <c r="EN41" s="198" t="s">
        <v>195</v>
      </c>
      <c r="EO41" s="198" t="s">
        <v>195</v>
      </c>
      <c r="EP41" s="198" t="s">
        <v>195</v>
      </c>
      <c r="EQ41" s="198" t="s">
        <v>195</v>
      </c>
      <c r="ER41" s="198" t="s">
        <v>195</v>
      </c>
      <c r="ES41" s="198" t="s">
        <v>195</v>
      </c>
      <c r="ET41" s="198" t="s">
        <v>195</v>
      </c>
      <c r="EU41" s="198" t="s">
        <v>195</v>
      </c>
      <c r="EV41" s="198" t="s">
        <v>195</v>
      </c>
      <c r="EW41" s="198" t="s">
        <v>195</v>
      </c>
      <c r="EX41" s="198" t="s">
        <v>195</v>
      </c>
      <c r="EY41" s="198" t="s">
        <v>195</v>
      </c>
      <c r="EZ41" s="198" t="s">
        <v>195</v>
      </c>
      <c r="FA41" s="198" t="s">
        <v>195</v>
      </c>
      <c r="FB41" s="198" t="s">
        <v>195</v>
      </c>
      <c r="FC41" s="198" t="s">
        <v>195</v>
      </c>
      <c r="FD41" s="198" t="s">
        <v>195</v>
      </c>
      <c r="FE41" s="198" t="s">
        <v>195</v>
      </c>
      <c r="FF41" s="198" t="s">
        <v>195</v>
      </c>
      <c r="FG41" s="198" t="s">
        <v>195</v>
      </c>
      <c r="FH41" s="198" t="s">
        <v>195</v>
      </c>
      <c r="FI41" s="198" t="s">
        <v>195</v>
      </c>
      <c r="FJ41" s="198" t="s">
        <v>195</v>
      </c>
      <c r="FK41" s="198" t="s">
        <v>195</v>
      </c>
      <c r="FL41" s="198" t="s">
        <v>195</v>
      </c>
      <c r="FM41" s="198" t="s">
        <v>195</v>
      </c>
      <c r="FN41" s="198" t="s">
        <v>195</v>
      </c>
      <c r="FO41" s="198" t="s">
        <v>195</v>
      </c>
      <c r="FP41" s="198" t="s">
        <v>195</v>
      </c>
      <c r="FQ41" s="198" t="s">
        <v>195</v>
      </c>
      <c r="FR41" s="198" t="s">
        <v>195</v>
      </c>
      <c r="FS41" s="198" t="s">
        <v>195</v>
      </c>
      <c r="FT41" s="198" t="s">
        <v>195</v>
      </c>
      <c r="FU41" s="198" t="s">
        <v>195</v>
      </c>
      <c r="FV41" s="198" t="s">
        <v>195</v>
      </c>
      <c r="FW41" s="198" t="s">
        <v>195</v>
      </c>
      <c r="FX41" s="198" t="s">
        <v>195</v>
      </c>
      <c r="FY41" s="198" t="s">
        <v>195</v>
      </c>
      <c r="FZ41" s="198" t="s">
        <v>195</v>
      </c>
      <c r="GA41" s="198" t="s">
        <v>195</v>
      </c>
      <c r="GB41" s="198" t="s">
        <v>195</v>
      </c>
      <c r="GC41" s="198" t="s">
        <v>195</v>
      </c>
      <c r="GD41" s="198" t="s">
        <v>195</v>
      </c>
      <c r="GE41" s="198" t="s">
        <v>195</v>
      </c>
      <c r="GF41" s="198" t="s">
        <v>195</v>
      </c>
      <c r="GG41" s="198" t="s">
        <v>195</v>
      </c>
      <c r="GH41" s="198" t="s">
        <v>195</v>
      </c>
      <c r="GI41" s="198" t="s">
        <v>195</v>
      </c>
      <c r="GJ41" s="198" t="s">
        <v>195</v>
      </c>
      <c r="GK41" s="198" t="s">
        <v>195</v>
      </c>
      <c r="GL41" s="198" t="s">
        <v>195</v>
      </c>
      <c r="GM41" s="198" t="s">
        <v>195</v>
      </c>
      <c r="GN41" s="198" t="s">
        <v>195</v>
      </c>
      <c r="GO41" s="198" t="s">
        <v>195</v>
      </c>
      <c r="GP41" s="198" t="s">
        <v>195</v>
      </c>
      <c r="GQ41" s="198" t="s">
        <v>195</v>
      </c>
      <c r="GR41" s="198" t="s">
        <v>195</v>
      </c>
      <c r="GS41" s="198" t="s">
        <v>195</v>
      </c>
      <c r="GT41" s="198" t="s">
        <v>195</v>
      </c>
    </row>
    <row r="42" spans="1:202" s="171" customFormat="1" ht="21.75">
      <c r="A42" s="207">
        <v>9</v>
      </c>
      <c r="B42" s="207" t="s">
        <v>315</v>
      </c>
      <c r="C42" s="202" t="s">
        <v>316</v>
      </c>
      <c r="D42" s="202" t="s">
        <v>317</v>
      </c>
      <c r="E42" s="203" t="s">
        <v>317</v>
      </c>
      <c r="F42" s="204" t="s">
        <v>192</v>
      </c>
      <c r="G42" s="176">
        <v>217400</v>
      </c>
      <c r="H42" s="176">
        <v>1360800</v>
      </c>
      <c r="I42" s="211" t="s">
        <v>276</v>
      </c>
      <c r="J42" s="211" t="s">
        <v>194</v>
      </c>
      <c r="K42" s="222">
        <v>8000</v>
      </c>
      <c r="L42" s="222">
        <v>6900</v>
      </c>
      <c r="M42" s="176">
        <v>2545</v>
      </c>
      <c r="N42" s="176" t="s">
        <v>214</v>
      </c>
      <c r="O42" s="186">
        <v>249.5</v>
      </c>
      <c r="P42" s="186">
        <v>21</v>
      </c>
      <c r="Q42" s="186">
        <v>8</v>
      </c>
      <c r="R42" s="176" t="s">
        <v>277</v>
      </c>
      <c r="S42" s="187" t="s">
        <v>278</v>
      </c>
      <c r="T42" s="215" t="s">
        <v>279</v>
      </c>
      <c r="U42" s="215" t="s">
        <v>318</v>
      </c>
      <c r="V42" s="215" t="s">
        <v>319</v>
      </c>
      <c r="W42" s="215" t="s">
        <v>320</v>
      </c>
      <c r="X42" s="215" t="s">
        <v>321</v>
      </c>
      <c r="Y42" s="215" t="s">
        <v>280</v>
      </c>
      <c r="Z42" s="215" t="s">
        <v>322</v>
      </c>
      <c r="AA42" s="187" t="s">
        <v>232</v>
      </c>
      <c r="AB42" s="176" t="s">
        <v>195</v>
      </c>
      <c r="AC42" s="176" t="s">
        <v>236</v>
      </c>
      <c r="AD42" s="186">
        <v>0.9</v>
      </c>
      <c r="AE42" s="176" t="s">
        <v>287</v>
      </c>
      <c r="AF42" s="186">
        <v>0.3</v>
      </c>
      <c r="AG42" s="186">
        <v>1</v>
      </c>
      <c r="AH42" s="186">
        <v>249.5</v>
      </c>
      <c r="AI42" s="224">
        <v>301</v>
      </c>
      <c r="AJ42" s="186">
        <v>16</v>
      </c>
      <c r="AK42" s="186">
        <v>8</v>
      </c>
      <c r="AL42" s="176" t="s">
        <v>277</v>
      </c>
      <c r="AM42" s="187" t="s">
        <v>278</v>
      </c>
      <c r="AN42" s="187" t="s">
        <v>289</v>
      </c>
      <c r="AO42" s="176" t="s">
        <v>236</v>
      </c>
      <c r="AP42" s="186">
        <v>0.9</v>
      </c>
      <c r="AQ42" s="176" t="s">
        <v>287</v>
      </c>
      <c r="AR42" s="186">
        <v>0.3</v>
      </c>
      <c r="AS42" s="176" t="s">
        <v>195</v>
      </c>
      <c r="AT42" s="176" t="s">
        <v>195</v>
      </c>
      <c r="AU42" s="176" t="s">
        <v>195</v>
      </c>
      <c r="AV42" s="176" t="s">
        <v>195</v>
      </c>
      <c r="AW42" s="176" t="s">
        <v>195</v>
      </c>
      <c r="AX42" s="176" t="s">
        <v>195</v>
      </c>
      <c r="AY42" s="176" t="s">
        <v>195</v>
      </c>
      <c r="AZ42" s="176" t="s">
        <v>195</v>
      </c>
      <c r="BA42" s="176" t="s">
        <v>195</v>
      </c>
      <c r="BB42" s="176" t="s">
        <v>195</v>
      </c>
      <c r="BC42" s="176" t="s">
        <v>195</v>
      </c>
      <c r="BD42" s="176" t="s">
        <v>195</v>
      </c>
      <c r="BE42" s="176" t="s">
        <v>195</v>
      </c>
      <c r="BF42" s="176" t="s">
        <v>195</v>
      </c>
      <c r="BG42" s="176" t="s">
        <v>195</v>
      </c>
      <c r="BH42" s="176" t="s">
        <v>195</v>
      </c>
      <c r="BI42" s="176" t="s">
        <v>195</v>
      </c>
      <c r="BJ42" s="176" t="s">
        <v>195</v>
      </c>
      <c r="BK42" s="176" t="s">
        <v>195</v>
      </c>
      <c r="BL42" s="176" t="s">
        <v>195</v>
      </c>
      <c r="BM42" s="176" t="s">
        <v>195</v>
      </c>
      <c r="BN42" s="176" t="s">
        <v>195</v>
      </c>
      <c r="BO42" s="176" t="s">
        <v>195</v>
      </c>
      <c r="BP42" s="176" t="s">
        <v>195</v>
      </c>
      <c r="BQ42" s="176" t="s">
        <v>195</v>
      </c>
      <c r="BR42" s="176" t="s">
        <v>195</v>
      </c>
      <c r="BS42" s="176" t="s">
        <v>195</v>
      </c>
      <c r="BT42" s="176" t="s">
        <v>195</v>
      </c>
      <c r="BU42" s="176" t="s">
        <v>195</v>
      </c>
      <c r="BV42" s="176" t="s">
        <v>195</v>
      </c>
      <c r="BW42" s="176" t="s">
        <v>195</v>
      </c>
      <c r="BX42" s="176" t="s">
        <v>195</v>
      </c>
      <c r="BY42" s="176" t="s">
        <v>195</v>
      </c>
      <c r="BZ42" s="176" t="s">
        <v>195</v>
      </c>
      <c r="CA42" s="176" t="s">
        <v>195</v>
      </c>
      <c r="CB42" s="176" t="s">
        <v>195</v>
      </c>
      <c r="CC42" s="176" t="s">
        <v>195</v>
      </c>
      <c r="CD42" s="176" t="s">
        <v>195</v>
      </c>
      <c r="CE42" s="176" t="s">
        <v>195</v>
      </c>
      <c r="CF42" s="176" t="s">
        <v>195</v>
      </c>
      <c r="CG42" s="176" t="s">
        <v>195</v>
      </c>
      <c r="CH42" s="176" t="s">
        <v>195</v>
      </c>
      <c r="CI42" s="176" t="s">
        <v>195</v>
      </c>
      <c r="CJ42" s="176" t="s">
        <v>195</v>
      </c>
      <c r="CK42" s="176" t="s">
        <v>195</v>
      </c>
      <c r="CL42" s="176" t="s">
        <v>195</v>
      </c>
      <c r="CM42" s="176" t="s">
        <v>195</v>
      </c>
      <c r="CN42" s="176" t="s">
        <v>195</v>
      </c>
      <c r="CO42" s="176" t="s">
        <v>195</v>
      </c>
      <c r="CP42" s="176" t="s">
        <v>195</v>
      </c>
      <c r="CQ42" s="176" t="s">
        <v>195</v>
      </c>
      <c r="CR42" s="176" t="s">
        <v>195</v>
      </c>
      <c r="CS42" s="176" t="s">
        <v>195</v>
      </c>
      <c r="CT42" s="176" t="s">
        <v>195</v>
      </c>
      <c r="CU42" s="176" t="s">
        <v>195</v>
      </c>
      <c r="CV42" s="176" t="s">
        <v>290</v>
      </c>
      <c r="CW42" s="186">
        <v>10</v>
      </c>
      <c r="CX42" s="176" t="s">
        <v>195</v>
      </c>
      <c r="CY42" s="176" t="s">
        <v>195</v>
      </c>
      <c r="CZ42" s="176" t="s">
        <v>195</v>
      </c>
      <c r="DA42" s="176" t="s">
        <v>195</v>
      </c>
      <c r="DB42" s="176" t="s">
        <v>195</v>
      </c>
      <c r="DC42" s="176" t="s">
        <v>195</v>
      </c>
      <c r="DD42" s="185">
        <v>35.49</v>
      </c>
      <c r="DE42" s="176" t="s">
        <v>195</v>
      </c>
      <c r="DF42" s="176" t="s">
        <v>195</v>
      </c>
      <c r="DG42" s="176" t="s">
        <v>195</v>
      </c>
      <c r="DH42" s="176">
        <v>1</v>
      </c>
      <c r="DI42" s="186">
        <v>1.2</v>
      </c>
      <c r="DJ42" s="186">
        <v>104.5</v>
      </c>
      <c r="DK42" s="185">
        <v>5.59</v>
      </c>
      <c r="DL42" s="198" t="s">
        <v>195</v>
      </c>
      <c r="DM42" s="198" t="s">
        <v>195</v>
      </c>
      <c r="DN42" s="198" t="s">
        <v>195</v>
      </c>
      <c r="DO42" s="198" t="s">
        <v>195</v>
      </c>
      <c r="DP42" s="198" t="s">
        <v>195</v>
      </c>
      <c r="DQ42" s="198" t="s">
        <v>195</v>
      </c>
      <c r="DR42" s="198" t="s">
        <v>195</v>
      </c>
      <c r="DS42" s="198" t="s">
        <v>195</v>
      </c>
      <c r="DT42" s="198" t="s">
        <v>195</v>
      </c>
      <c r="DU42" s="198" t="s">
        <v>195</v>
      </c>
      <c r="DV42" s="176" t="s">
        <v>323</v>
      </c>
      <c r="DW42" s="176" t="s">
        <v>18</v>
      </c>
      <c r="DX42" s="176" t="s">
        <v>292</v>
      </c>
      <c r="DY42" s="176" t="s">
        <v>293</v>
      </c>
      <c r="DZ42" s="176" t="s">
        <v>324</v>
      </c>
      <c r="EA42" s="185">
        <v>1.3</v>
      </c>
      <c r="EB42" s="176">
        <v>2549</v>
      </c>
      <c r="EC42" s="198" t="s">
        <v>195</v>
      </c>
      <c r="ED42" s="198" t="s">
        <v>195</v>
      </c>
      <c r="EE42" s="198" t="s">
        <v>195</v>
      </c>
      <c r="EF42" s="198" t="s">
        <v>195</v>
      </c>
      <c r="EG42" s="198" t="s">
        <v>195</v>
      </c>
      <c r="EH42" s="198" t="s">
        <v>195</v>
      </c>
      <c r="EI42" s="198" t="s">
        <v>195</v>
      </c>
      <c r="EJ42" s="198" t="s">
        <v>195</v>
      </c>
      <c r="EK42" s="198" t="s">
        <v>195</v>
      </c>
      <c r="EL42" s="198" t="s">
        <v>195</v>
      </c>
      <c r="EM42" s="198" t="s">
        <v>195</v>
      </c>
      <c r="EN42" s="198" t="s">
        <v>195</v>
      </c>
      <c r="EO42" s="198" t="s">
        <v>195</v>
      </c>
      <c r="EP42" s="198" t="s">
        <v>195</v>
      </c>
      <c r="EQ42" s="198" t="s">
        <v>195</v>
      </c>
      <c r="ER42" s="198" t="s">
        <v>195</v>
      </c>
      <c r="ES42" s="198" t="s">
        <v>195</v>
      </c>
      <c r="ET42" s="198" t="s">
        <v>195</v>
      </c>
      <c r="EU42" s="198" t="s">
        <v>195</v>
      </c>
      <c r="EV42" s="198" t="s">
        <v>195</v>
      </c>
      <c r="EW42" s="198" t="s">
        <v>195</v>
      </c>
      <c r="EX42" s="198" t="s">
        <v>195</v>
      </c>
      <c r="EY42" s="198" t="s">
        <v>195</v>
      </c>
      <c r="EZ42" s="198" t="s">
        <v>195</v>
      </c>
      <c r="FA42" s="198" t="s">
        <v>195</v>
      </c>
      <c r="FB42" s="198" t="s">
        <v>195</v>
      </c>
      <c r="FC42" s="198" t="s">
        <v>195</v>
      </c>
      <c r="FD42" s="198" t="s">
        <v>195</v>
      </c>
      <c r="FE42" s="198" t="s">
        <v>195</v>
      </c>
      <c r="FF42" s="198" t="s">
        <v>195</v>
      </c>
      <c r="FG42" s="198" t="s">
        <v>195</v>
      </c>
      <c r="FH42" s="198" t="s">
        <v>195</v>
      </c>
      <c r="FI42" s="198" t="s">
        <v>195</v>
      </c>
      <c r="FJ42" s="198" t="s">
        <v>195</v>
      </c>
      <c r="FK42" s="198" t="s">
        <v>195</v>
      </c>
      <c r="FL42" s="198" t="s">
        <v>195</v>
      </c>
      <c r="FM42" s="198" t="s">
        <v>195</v>
      </c>
      <c r="FN42" s="198" t="s">
        <v>195</v>
      </c>
      <c r="FO42" s="198" t="s">
        <v>195</v>
      </c>
      <c r="FP42" s="198" t="s">
        <v>195</v>
      </c>
      <c r="FQ42" s="198" t="s">
        <v>195</v>
      </c>
      <c r="FR42" s="198" t="s">
        <v>195</v>
      </c>
      <c r="FS42" s="198" t="s">
        <v>195</v>
      </c>
      <c r="FT42" s="198" t="s">
        <v>195</v>
      </c>
      <c r="FU42" s="198" t="s">
        <v>195</v>
      </c>
      <c r="FV42" s="198" t="s">
        <v>195</v>
      </c>
      <c r="FW42" s="198" t="s">
        <v>195</v>
      </c>
      <c r="FX42" s="198" t="s">
        <v>195</v>
      </c>
      <c r="FY42" s="198" t="s">
        <v>195</v>
      </c>
      <c r="FZ42" s="198" t="s">
        <v>195</v>
      </c>
      <c r="GA42" s="198" t="s">
        <v>195</v>
      </c>
      <c r="GB42" s="198" t="s">
        <v>195</v>
      </c>
      <c r="GC42" s="198" t="s">
        <v>195</v>
      </c>
      <c r="GD42" s="198" t="s">
        <v>195</v>
      </c>
      <c r="GE42" s="198" t="s">
        <v>195</v>
      </c>
      <c r="GF42" s="198" t="s">
        <v>195</v>
      </c>
      <c r="GG42" s="198" t="s">
        <v>195</v>
      </c>
      <c r="GH42" s="198" t="s">
        <v>195</v>
      </c>
      <c r="GI42" s="198" t="s">
        <v>195</v>
      </c>
      <c r="GJ42" s="198" t="s">
        <v>195</v>
      </c>
      <c r="GK42" s="198" t="s">
        <v>195</v>
      </c>
      <c r="GL42" s="198" t="s">
        <v>195</v>
      </c>
      <c r="GM42" s="198" t="s">
        <v>195</v>
      </c>
      <c r="GN42" s="198" t="s">
        <v>195</v>
      </c>
      <c r="GO42" s="198" t="s">
        <v>195</v>
      </c>
      <c r="GP42" s="198" t="s">
        <v>195</v>
      </c>
      <c r="GQ42" s="198" t="s">
        <v>195</v>
      </c>
      <c r="GR42" s="198" t="s">
        <v>195</v>
      </c>
      <c r="GS42" s="198" t="s">
        <v>195</v>
      </c>
      <c r="GT42" s="198" t="s">
        <v>195</v>
      </c>
    </row>
    <row r="43" spans="1:202" ht="21.75">
      <c r="A43" s="225"/>
      <c r="B43" s="225"/>
      <c r="C43" s="226"/>
      <c r="D43" s="226"/>
      <c r="E43" s="227"/>
      <c r="F43" s="204"/>
      <c r="G43" s="218"/>
      <c r="H43" s="218"/>
      <c r="I43" s="218"/>
      <c r="J43" s="218"/>
      <c r="K43" s="228"/>
      <c r="L43" s="22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7"/>
      <c r="AB43" s="217"/>
      <c r="AC43" s="218"/>
      <c r="AD43" s="218"/>
      <c r="AE43" s="218"/>
      <c r="AF43" s="218"/>
      <c r="AG43" s="218"/>
      <c r="AH43" s="218"/>
      <c r="AI43" s="186">
        <v>114</v>
      </c>
      <c r="AJ43" s="186">
        <v>11</v>
      </c>
      <c r="AK43" s="186">
        <v>8</v>
      </c>
      <c r="AL43" s="176" t="s">
        <v>277</v>
      </c>
      <c r="AM43" s="187" t="s">
        <v>278</v>
      </c>
      <c r="AN43" s="217" t="s">
        <v>289</v>
      </c>
      <c r="AO43" s="176" t="s">
        <v>236</v>
      </c>
      <c r="AP43" s="186">
        <v>0.9</v>
      </c>
      <c r="AQ43" s="176" t="s">
        <v>287</v>
      </c>
      <c r="AR43" s="186">
        <v>0.3</v>
      </c>
      <c r="AS43" s="176" t="s">
        <v>195</v>
      </c>
      <c r="AT43" s="176" t="s">
        <v>195</v>
      </c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29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176"/>
      <c r="DW43" s="176"/>
      <c r="DX43" s="218"/>
      <c r="DY43" s="176"/>
      <c r="DZ43" s="176"/>
      <c r="EA43" s="176"/>
      <c r="EB43" s="218"/>
      <c r="EC43" s="218"/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  <c r="FF43" s="218"/>
      <c r="FG43" s="218"/>
      <c r="FH43" s="218"/>
      <c r="FI43" s="218"/>
      <c r="FJ43" s="218"/>
      <c r="FK43" s="218"/>
      <c r="FL43" s="218"/>
      <c r="FM43" s="218"/>
      <c r="FN43" s="218"/>
      <c r="FO43" s="218"/>
      <c r="FP43" s="218"/>
      <c r="FQ43" s="218"/>
      <c r="FR43" s="218"/>
      <c r="FS43" s="218"/>
      <c r="FT43" s="218"/>
      <c r="FU43" s="218"/>
      <c r="FV43" s="218"/>
      <c r="FW43" s="218"/>
      <c r="FX43" s="218"/>
      <c r="FY43" s="218"/>
      <c r="FZ43" s="218"/>
      <c r="GA43" s="218"/>
      <c r="GB43" s="218"/>
      <c r="GC43" s="218"/>
      <c r="GD43" s="218"/>
      <c r="GE43" s="218"/>
      <c r="GF43" s="218"/>
      <c r="GG43" s="218"/>
      <c r="GH43" s="218"/>
      <c r="GI43" s="218"/>
      <c r="GJ43" s="218"/>
      <c r="GK43" s="218"/>
      <c r="GL43" s="218"/>
      <c r="GM43" s="218"/>
      <c r="GN43" s="218"/>
      <c r="GO43" s="218"/>
      <c r="GP43" s="218"/>
      <c r="GQ43" s="218"/>
      <c r="GR43" s="218"/>
      <c r="GS43" s="218"/>
      <c r="GT43" s="218"/>
    </row>
    <row r="44" spans="1:202" ht="21.75">
      <c r="A44" s="207"/>
      <c r="B44" s="207"/>
      <c r="C44" s="226"/>
      <c r="D44" s="226"/>
      <c r="E44" s="227"/>
      <c r="F44" s="204"/>
      <c r="G44" s="218"/>
      <c r="H44" s="218"/>
      <c r="I44" s="176"/>
      <c r="J44" s="176"/>
      <c r="K44" s="222"/>
      <c r="L44" s="222"/>
      <c r="M44" s="176"/>
      <c r="N44" s="176"/>
      <c r="O44" s="186"/>
      <c r="P44" s="176"/>
      <c r="Q44" s="186"/>
      <c r="R44" s="176"/>
      <c r="S44" s="187"/>
      <c r="T44" s="215"/>
      <c r="U44" s="215"/>
      <c r="V44" s="215"/>
      <c r="W44" s="215"/>
      <c r="X44" s="215"/>
      <c r="Y44" s="215"/>
      <c r="Z44" s="215"/>
      <c r="AA44" s="217"/>
      <c r="AB44" s="217"/>
      <c r="AC44" s="176"/>
      <c r="AD44" s="186"/>
      <c r="AE44" s="176"/>
      <c r="AF44" s="186"/>
      <c r="AG44" s="186"/>
      <c r="AH44" s="218"/>
      <c r="AI44" s="186">
        <v>157</v>
      </c>
      <c r="AJ44" s="186">
        <v>9</v>
      </c>
      <c r="AK44" s="186">
        <v>8</v>
      </c>
      <c r="AL44" s="176" t="s">
        <v>277</v>
      </c>
      <c r="AM44" s="187" t="s">
        <v>278</v>
      </c>
      <c r="AN44" s="217" t="s">
        <v>289</v>
      </c>
      <c r="AO44" s="176" t="s">
        <v>236</v>
      </c>
      <c r="AP44" s="186">
        <v>0.9</v>
      </c>
      <c r="AQ44" s="176" t="s">
        <v>287</v>
      </c>
      <c r="AR44" s="186">
        <v>0.3</v>
      </c>
      <c r="AS44" s="176" t="s">
        <v>195</v>
      </c>
      <c r="AT44" s="176" t="s">
        <v>195</v>
      </c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176"/>
      <c r="DW44" s="176"/>
      <c r="DX44" s="218"/>
      <c r="DY44" s="176"/>
      <c r="DZ44" s="176"/>
      <c r="EA44" s="176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  <c r="ET44" s="218"/>
      <c r="EU44" s="218"/>
      <c r="EV44" s="218"/>
      <c r="EW44" s="218"/>
      <c r="EX44" s="218"/>
      <c r="EY44" s="218"/>
      <c r="EZ44" s="218"/>
      <c r="FA44" s="218"/>
      <c r="FB44" s="218"/>
      <c r="FC44" s="218"/>
      <c r="FD44" s="218"/>
      <c r="FE44" s="218"/>
      <c r="FF44" s="218"/>
      <c r="FG44" s="218"/>
      <c r="FH44" s="218"/>
      <c r="FI44" s="218"/>
      <c r="FJ44" s="218"/>
      <c r="FK44" s="218"/>
      <c r="FL44" s="218"/>
      <c r="FM44" s="218"/>
      <c r="FN44" s="218"/>
      <c r="FO44" s="218"/>
      <c r="FP44" s="218"/>
      <c r="FQ44" s="218"/>
      <c r="FR44" s="218"/>
      <c r="FS44" s="218"/>
      <c r="FT44" s="218"/>
      <c r="FU44" s="218"/>
      <c r="FV44" s="218"/>
      <c r="FW44" s="218"/>
      <c r="FX44" s="218"/>
      <c r="FY44" s="218"/>
      <c r="FZ44" s="218"/>
      <c r="GA44" s="218"/>
      <c r="GB44" s="218"/>
      <c r="GC44" s="218"/>
      <c r="GD44" s="218"/>
      <c r="GE44" s="218"/>
      <c r="GF44" s="218"/>
      <c r="GG44" s="218"/>
      <c r="GH44" s="218"/>
      <c r="GI44" s="218"/>
      <c r="GJ44" s="218"/>
      <c r="GK44" s="218"/>
      <c r="GL44" s="218"/>
      <c r="GM44" s="218"/>
      <c r="GN44" s="218"/>
      <c r="GO44" s="218"/>
      <c r="GP44" s="218"/>
      <c r="GQ44" s="218"/>
      <c r="GR44" s="218"/>
      <c r="GS44" s="218"/>
      <c r="GT44" s="218"/>
    </row>
    <row r="45" spans="1:202" s="171" customFormat="1" ht="21.75">
      <c r="A45" s="172">
        <v>9</v>
      </c>
      <c r="B45" s="172" t="s">
        <v>325</v>
      </c>
      <c r="C45" s="202" t="s">
        <v>326</v>
      </c>
      <c r="D45" s="202" t="s">
        <v>326</v>
      </c>
      <c r="E45" s="203" t="s">
        <v>317</v>
      </c>
      <c r="F45" s="204" t="s">
        <v>192</v>
      </c>
      <c r="G45" s="176">
        <v>223500</v>
      </c>
      <c r="H45" s="176">
        <v>1366200</v>
      </c>
      <c r="I45" s="211" t="s">
        <v>276</v>
      </c>
      <c r="J45" s="211" t="s">
        <v>194</v>
      </c>
      <c r="K45" s="222">
        <v>22000</v>
      </c>
      <c r="L45" s="222">
        <v>15500</v>
      </c>
      <c r="M45" s="176">
        <v>2539</v>
      </c>
      <c r="N45" s="176" t="s">
        <v>208</v>
      </c>
      <c r="O45" s="205" t="s">
        <v>195</v>
      </c>
      <c r="P45" s="176" t="s">
        <v>195</v>
      </c>
      <c r="Q45" s="186" t="s">
        <v>195</v>
      </c>
      <c r="R45" s="176" t="s">
        <v>195</v>
      </c>
      <c r="S45" s="176" t="s">
        <v>195</v>
      </c>
      <c r="T45" s="176" t="s">
        <v>195</v>
      </c>
      <c r="U45" s="176" t="s">
        <v>195</v>
      </c>
      <c r="V45" s="176" t="s">
        <v>195</v>
      </c>
      <c r="W45" s="176" t="s">
        <v>195</v>
      </c>
      <c r="X45" s="176" t="s">
        <v>195</v>
      </c>
      <c r="Y45" s="176" t="s">
        <v>195</v>
      </c>
      <c r="Z45" s="176" t="s">
        <v>195</v>
      </c>
      <c r="AA45" s="176" t="s">
        <v>195</v>
      </c>
      <c r="AB45" s="176" t="s">
        <v>195</v>
      </c>
      <c r="AC45" s="176" t="s">
        <v>195</v>
      </c>
      <c r="AD45" s="176" t="s">
        <v>195</v>
      </c>
      <c r="AE45" s="176" t="s">
        <v>195</v>
      </c>
      <c r="AF45" s="176" t="s">
        <v>195</v>
      </c>
      <c r="AG45" s="176" t="s">
        <v>195</v>
      </c>
      <c r="AH45" s="176" t="s">
        <v>195</v>
      </c>
      <c r="AI45" s="176" t="s">
        <v>195</v>
      </c>
      <c r="AJ45" s="176" t="s">
        <v>195</v>
      </c>
      <c r="AK45" s="176" t="s">
        <v>195</v>
      </c>
      <c r="AL45" s="176" t="s">
        <v>195</v>
      </c>
      <c r="AM45" s="176" t="s">
        <v>195</v>
      </c>
      <c r="AN45" s="176" t="s">
        <v>195</v>
      </c>
      <c r="AO45" s="176" t="s">
        <v>195</v>
      </c>
      <c r="AP45" s="176" t="s">
        <v>195</v>
      </c>
      <c r="AQ45" s="176" t="s">
        <v>195</v>
      </c>
      <c r="AR45" s="176" t="s">
        <v>195</v>
      </c>
      <c r="AS45" s="176" t="s">
        <v>195</v>
      </c>
      <c r="AT45" s="176" t="s">
        <v>195</v>
      </c>
      <c r="AU45" s="176" t="s">
        <v>195</v>
      </c>
      <c r="AV45" s="176" t="s">
        <v>195</v>
      </c>
      <c r="AW45" s="176" t="s">
        <v>195</v>
      </c>
      <c r="AX45" s="176" t="s">
        <v>195</v>
      </c>
      <c r="AY45" s="176" t="s">
        <v>195</v>
      </c>
      <c r="AZ45" s="176" t="s">
        <v>195</v>
      </c>
      <c r="BA45" s="176" t="s">
        <v>195</v>
      </c>
      <c r="BB45" s="176" t="s">
        <v>195</v>
      </c>
      <c r="BC45" s="176" t="s">
        <v>195</v>
      </c>
      <c r="BD45" s="176" t="s">
        <v>195</v>
      </c>
      <c r="BE45" s="176" t="s">
        <v>195</v>
      </c>
      <c r="BF45" s="176" t="s">
        <v>195</v>
      </c>
      <c r="BG45" s="176" t="s">
        <v>195</v>
      </c>
      <c r="BH45" s="176">
        <v>6</v>
      </c>
      <c r="BI45" s="176" t="s">
        <v>327</v>
      </c>
      <c r="BJ45" s="186">
        <v>6</v>
      </c>
      <c r="BK45" s="186">
        <v>6.75</v>
      </c>
      <c r="BL45" s="187" t="s">
        <v>328</v>
      </c>
      <c r="BM45" s="187" t="s">
        <v>329</v>
      </c>
      <c r="BN45" s="176" t="s">
        <v>195</v>
      </c>
      <c r="BO45" s="176" t="s">
        <v>195</v>
      </c>
      <c r="BP45" s="176" t="s">
        <v>195</v>
      </c>
      <c r="BQ45" s="176" t="s">
        <v>195</v>
      </c>
      <c r="BR45" s="186">
        <v>320</v>
      </c>
      <c r="BS45" s="186">
        <v>6.7</v>
      </c>
      <c r="BT45" s="186">
        <v>9</v>
      </c>
      <c r="BU45" s="176" t="s">
        <v>218</v>
      </c>
      <c r="BV45" s="187" t="s">
        <v>330</v>
      </c>
      <c r="BW45" s="187" t="s">
        <v>330</v>
      </c>
      <c r="BX45" s="187" t="s">
        <v>287</v>
      </c>
      <c r="BY45" s="187" t="s">
        <v>331</v>
      </c>
      <c r="BZ45" s="187" t="s">
        <v>287</v>
      </c>
      <c r="CA45" s="187" t="s">
        <v>331</v>
      </c>
      <c r="CB45" s="198" t="s">
        <v>195</v>
      </c>
      <c r="CC45" s="198" t="s">
        <v>195</v>
      </c>
      <c r="CD45" s="198" t="s">
        <v>195</v>
      </c>
      <c r="CE45" s="198" t="s">
        <v>195</v>
      </c>
      <c r="CF45" s="198" t="s">
        <v>195</v>
      </c>
      <c r="CG45" s="198" t="s">
        <v>195</v>
      </c>
      <c r="CH45" s="198" t="s">
        <v>195</v>
      </c>
      <c r="CI45" s="198" t="s">
        <v>195</v>
      </c>
      <c r="CJ45" s="198" t="s">
        <v>195</v>
      </c>
      <c r="CK45" s="198" t="s">
        <v>195</v>
      </c>
      <c r="CL45" s="198" t="s">
        <v>195</v>
      </c>
      <c r="CM45" s="198" t="s">
        <v>195</v>
      </c>
      <c r="CN45" s="198" t="s">
        <v>195</v>
      </c>
      <c r="CO45" s="198" t="s">
        <v>195</v>
      </c>
      <c r="CP45" s="198" t="s">
        <v>195</v>
      </c>
      <c r="CQ45" s="198" t="s">
        <v>195</v>
      </c>
      <c r="CR45" s="198" t="s">
        <v>195</v>
      </c>
      <c r="CS45" s="198" t="s">
        <v>195</v>
      </c>
      <c r="CT45" s="198" t="s">
        <v>195</v>
      </c>
      <c r="CU45" s="198" t="s">
        <v>195</v>
      </c>
      <c r="CV45" s="198" t="s">
        <v>195</v>
      </c>
      <c r="CW45" s="198" t="s">
        <v>195</v>
      </c>
      <c r="CX45" s="198" t="s">
        <v>195</v>
      </c>
      <c r="CY45" s="198" t="s">
        <v>195</v>
      </c>
      <c r="CZ45" s="198" t="s">
        <v>195</v>
      </c>
      <c r="DA45" s="198" t="s">
        <v>195</v>
      </c>
      <c r="DB45" s="198" t="s">
        <v>195</v>
      </c>
      <c r="DC45" s="198" t="s">
        <v>195</v>
      </c>
      <c r="DD45" s="198" t="s">
        <v>195</v>
      </c>
      <c r="DE45" s="198" t="s">
        <v>195</v>
      </c>
      <c r="DF45" s="198" t="s">
        <v>195</v>
      </c>
      <c r="DG45" s="198" t="s">
        <v>195</v>
      </c>
      <c r="DH45" s="198" t="s">
        <v>195</v>
      </c>
      <c r="DI45" s="198" t="s">
        <v>195</v>
      </c>
      <c r="DJ45" s="198" t="s">
        <v>195</v>
      </c>
      <c r="DK45" s="198" t="s">
        <v>195</v>
      </c>
      <c r="DL45" s="198" t="s">
        <v>195</v>
      </c>
      <c r="DM45" s="198" t="s">
        <v>195</v>
      </c>
      <c r="DN45" s="198" t="s">
        <v>195</v>
      </c>
      <c r="DO45" s="198" t="s">
        <v>195</v>
      </c>
      <c r="DP45" s="198" t="s">
        <v>195</v>
      </c>
      <c r="DQ45" s="198" t="s">
        <v>195</v>
      </c>
      <c r="DR45" s="198" t="s">
        <v>195</v>
      </c>
      <c r="DS45" s="198" t="s">
        <v>195</v>
      </c>
      <c r="DT45" s="198" t="s">
        <v>195</v>
      </c>
      <c r="DU45" s="198" t="s">
        <v>195</v>
      </c>
      <c r="DV45" s="176" t="s">
        <v>332</v>
      </c>
      <c r="DW45" s="176" t="s">
        <v>18</v>
      </c>
      <c r="DX45" s="176" t="s">
        <v>292</v>
      </c>
      <c r="DY45" s="176" t="s">
        <v>293</v>
      </c>
      <c r="DZ45" s="176" t="s">
        <v>333</v>
      </c>
      <c r="EA45" s="185">
        <v>13</v>
      </c>
      <c r="EB45" s="176">
        <v>2542</v>
      </c>
      <c r="EC45" s="198" t="s">
        <v>195</v>
      </c>
      <c r="ED45" s="198" t="s">
        <v>195</v>
      </c>
      <c r="EE45" s="198" t="s">
        <v>195</v>
      </c>
      <c r="EF45" s="198" t="s">
        <v>195</v>
      </c>
      <c r="EG45" s="198" t="s">
        <v>195</v>
      </c>
      <c r="EH45" s="198" t="s">
        <v>195</v>
      </c>
      <c r="EI45" s="198" t="s">
        <v>195</v>
      </c>
      <c r="EJ45" s="198" t="s">
        <v>195</v>
      </c>
      <c r="EK45" s="198" t="s">
        <v>195</v>
      </c>
      <c r="EL45" s="198" t="s">
        <v>195</v>
      </c>
      <c r="EM45" s="198" t="s">
        <v>195</v>
      </c>
      <c r="EN45" s="198" t="s">
        <v>195</v>
      </c>
      <c r="EO45" s="198" t="s">
        <v>195</v>
      </c>
      <c r="EP45" s="198" t="s">
        <v>195</v>
      </c>
      <c r="EQ45" s="198" t="s">
        <v>195</v>
      </c>
      <c r="ER45" s="198" t="s">
        <v>195</v>
      </c>
      <c r="ES45" s="198" t="s">
        <v>195</v>
      </c>
      <c r="ET45" s="198" t="s">
        <v>195</v>
      </c>
      <c r="EU45" s="198" t="s">
        <v>195</v>
      </c>
      <c r="EV45" s="198" t="s">
        <v>195</v>
      </c>
      <c r="EW45" s="198" t="s">
        <v>195</v>
      </c>
      <c r="EX45" s="198" t="s">
        <v>195</v>
      </c>
      <c r="EY45" s="198" t="s">
        <v>195</v>
      </c>
      <c r="EZ45" s="198" t="s">
        <v>195</v>
      </c>
      <c r="FA45" s="198" t="s">
        <v>195</v>
      </c>
      <c r="FB45" s="198" t="s">
        <v>195</v>
      </c>
      <c r="FC45" s="198" t="s">
        <v>195</v>
      </c>
      <c r="FD45" s="198" t="s">
        <v>195</v>
      </c>
      <c r="FE45" s="198" t="s">
        <v>195</v>
      </c>
      <c r="FF45" s="198" t="s">
        <v>195</v>
      </c>
      <c r="FG45" s="198" t="s">
        <v>195</v>
      </c>
      <c r="FH45" s="198" t="s">
        <v>195</v>
      </c>
      <c r="FI45" s="198" t="s">
        <v>195</v>
      </c>
      <c r="FJ45" s="198" t="s">
        <v>195</v>
      </c>
      <c r="FK45" s="198" t="s">
        <v>195</v>
      </c>
      <c r="FL45" s="198" t="s">
        <v>195</v>
      </c>
      <c r="FM45" s="198" t="s">
        <v>195</v>
      </c>
      <c r="FN45" s="198" t="s">
        <v>195</v>
      </c>
      <c r="FO45" s="198" t="s">
        <v>195</v>
      </c>
      <c r="FP45" s="198" t="s">
        <v>195</v>
      </c>
      <c r="FQ45" s="198" t="s">
        <v>195</v>
      </c>
      <c r="FR45" s="198" t="s">
        <v>195</v>
      </c>
      <c r="FS45" s="198" t="s">
        <v>195</v>
      </c>
      <c r="FT45" s="198" t="s">
        <v>195</v>
      </c>
      <c r="FU45" s="198" t="s">
        <v>195</v>
      </c>
      <c r="FV45" s="198" t="s">
        <v>195</v>
      </c>
      <c r="FW45" s="198" t="s">
        <v>195</v>
      </c>
      <c r="FX45" s="198" t="s">
        <v>195</v>
      </c>
      <c r="FY45" s="198" t="s">
        <v>195</v>
      </c>
      <c r="FZ45" s="198" t="s">
        <v>195</v>
      </c>
      <c r="GA45" s="198" t="s">
        <v>195</v>
      </c>
      <c r="GB45" s="198" t="s">
        <v>195</v>
      </c>
      <c r="GC45" s="198" t="s">
        <v>195</v>
      </c>
      <c r="GD45" s="198" t="s">
        <v>195</v>
      </c>
      <c r="GE45" s="198" t="s">
        <v>195</v>
      </c>
      <c r="GF45" s="198" t="s">
        <v>195</v>
      </c>
      <c r="GG45" s="198" t="s">
        <v>195</v>
      </c>
      <c r="GH45" s="198" t="s">
        <v>195</v>
      </c>
      <c r="GI45" s="198" t="s">
        <v>195</v>
      </c>
      <c r="GJ45" s="198" t="s">
        <v>195</v>
      </c>
      <c r="GK45" s="198" t="s">
        <v>195</v>
      </c>
      <c r="GL45" s="198" t="s">
        <v>195</v>
      </c>
      <c r="GM45" s="198" t="s">
        <v>195</v>
      </c>
      <c r="GN45" s="198" t="s">
        <v>195</v>
      </c>
      <c r="GO45" s="198" t="s">
        <v>195</v>
      </c>
      <c r="GP45" s="198" t="s">
        <v>195</v>
      </c>
      <c r="GQ45" s="198" t="s">
        <v>195</v>
      </c>
      <c r="GR45" s="198" t="s">
        <v>195</v>
      </c>
      <c r="GS45" s="198" t="s">
        <v>195</v>
      </c>
      <c r="GT45" s="198" t="s">
        <v>195</v>
      </c>
    </row>
    <row r="46" spans="1:202" ht="21.75">
      <c r="A46" s="172"/>
      <c r="B46" s="172"/>
      <c r="C46" s="226"/>
      <c r="D46" s="226"/>
      <c r="E46" s="227"/>
      <c r="F46" s="204"/>
      <c r="G46" s="218"/>
      <c r="H46" s="218"/>
      <c r="I46" s="176"/>
      <c r="J46" s="176"/>
      <c r="K46" s="222"/>
      <c r="L46" s="222"/>
      <c r="M46" s="176"/>
      <c r="N46" s="176"/>
      <c r="O46" s="205"/>
      <c r="P46" s="176"/>
      <c r="Q46" s="186"/>
      <c r="R46" s="176"/>
      <c r="S46" s="176"/>
      <c r="T46" s="176"/>
      <c r="U46" s="176"/>
      <c r="V46" s="176"/>
      <c r="W46" s="176"/>
      <c r="X46" s="176"/>
      <c r="Y46" s="176"/>
      <c r="Z46" s="176"/>
      <c r="AA46" s="187"/>
      <c r="AB46" s="187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218"/>
      <c r="BA46" s="218"/>
      <c r="BB46" s="218"/>
      <c r="BC46" s="218"/>
      <c r="BD46" s="218"/>
      <c r="BE46" s="218"/>
      <c r="BF46" s="218"/>
      <c r="BG46" s="218"/>
      <c r="BH46" s="176"/>
      <c r="BI46" s="176"/>
      <c r="BJ46" s="176"/>
      <c r="BK46" s="186"/>
      <c r="BL46" s="187"/>
      <c r="BM46" s="187"/>
      <c r="BN46" s="176"/>
      <c r="BO46" s="176"/>
      <c r="BP46" s="176"/>
      <c r="BQ46" s="176"/>
      <c r="BR46" s="176"/>
      <c r="BS46" s="186"/>
      <c r="BT46" s="176"/>
      <c r="BU46" s="218"/>
      <c r="BV46" s="187" t="s">
        <v>279</v>
      </c>
      <c r="BW46" s="187" t="s">
        <v>279</v>
      </c>
      <c r="BX46" s="217"/>
      <c r="BY46" s="217"/>
      <c r="BZ46" s="217"/>
      <c r="CA46" s="217"/>
      <c r="CB46" s="217"/>
      <c r="CC46" s="217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176"/>
      <c r="DW46" s="176"/>
      <c r="DX46" s="176"/>
      <c r="DY46" s="176"/>
      <c r="DZ46" s="176"/>
      <c r="EA46" s="176"/>
      <c r="EB46" s="218"/>
      <c r="EC46" s="218"/>
      <c r="ED46" s="218"/>
      <c r="EE46" s="218"/>
      <c r="EF46" s="218"/>
      <c r="EG46" s="218"/>
      <c r="EH46" s="218"/>
      <c r="EI46" s="218"/>
      <c r="EJ46" s="218"/>
      <c r="EK46" s="218"/>
      <c r="EL46" s="218"/>
      <c r="EM46" s="218"/>
      <c r="EN46" s="218"/>
      <c r="EO46" s="218"/>
      <c r="EP46" s="218"/>
      <c r="EQ46" s="218"/>
      <c r="ER46" s="218"/>
      <c r="ES46" s="218"/>
      <c r="ET46" s="218"/>
      <c r="EU46" s="218"/>
      <c r="EV46" s="218"/>
      <c r="EW46" s="218"/>
      <c r="EX46" s="218"/>
      <c r="EY46" s="218"/>
      <c r="EZ46" s="218"/>
      <c r="FA46" s="218"/>
      <c r="FB46" s="218"/>
      <c r="FC46" s="218"/>
      <c r="FD46" s="218"/>
      <c r="FE46" s="218"/>
      <c r="FF46" s="218"/>
      <c r="FG46" s="218"/>
      <c r="FH46" s="218"/>
      <c r="FI46" s="218"/>
      <c r="FJ46" s="218"/>
      <c r="FK46" s="218"/>
      <c r="FL46" s="218"/>
      <c r="FM46" s="218"/>
      <c r="FN46" s="218"/>
      <c r="FO46" s="218"/>
      <c r="FP46" s="218"/>
      <c r="FQ46" s="218"/>
      <c r="FR46" s="218"/>
      <c r="FS46" s="218"/>
      <c r="FT46" s="218"/>
      <c r="FU46" s="218"/>
      <c r="FV46" s="218"/>
      <c r="FW46" s="218"/>
      <c r="FX46" s="218"/>
      <c r="FY46" s="218"/>
      <c r="FZ46" s="218"/>
      <c r="GA46" s="218"/>
      <c r="GB46" s="218"/>
      <c r="GC46" s="218"/>
      <c r="GD46" s="218"/>
      <c r="GE46" s="218"/>
      <c r="GF46" s="218"/>
      <c r="GG46" s="218"/>
      <c r="GH46" s="218"/>
      <c r="GI46" s="218"/>
      <c r="GJ46" s="218"/>
      <c r="GK46" s="218"/>
      <c r="GL46" s="218"/>
      <c r="GM46" s="218"/>
      <c r="GN46" s="218"/>
      <c r="GO46" s="218"/>
      <c r="GP46" s="218"/>
      <c r="GQ46" s="218"/>
      <c r="GR46" s="218"/>
      <c r="GS46" s="218"/>
      <c r="GT46" s="218"/>
    </row>
    <row r="47" spans="1:202" s="171" customFormat="1" ht="21.75">
      <c r="A47" s="172">
        <v>9</v>
      </c>
      <c r="B47" s="172" t="s">
        <v>334</v>
      </c>
      <c r="C47" s="202" t="s">
        <v>335</v>
      </c>
      <c r="D47" s="202" t="s">
        <v>317</v>
      </c>
      <c r="E47" s="203" t="s">
        <v>317</v>
      </c>
      <c r="F47" s="204" t="s">
        <v>192</v>
      </c>
      <c r="G47" s="176">
        <v>222900</v>
      </c>
      <c r="H47" s="176">
        <v>1366300</v>
      </c>
      <c r="I47" s="211" t="s">
        <v>276</v>
      </c>
      <c r="J47" s="211" t="s">
        <v>194</v>
      </c>
      <c r="K47" s="222">
        <v>3000</v>
      </c>
      <c r="L47" s="222">
        <v>2100</v>
      </c>
      <c r="M47" s="176">
        <v>2520</v>
      </c>
      <c r="N47" s="176" t="s">
        <v>208</v>
      </c>
      <c r="O47" s="205" t="s">
        <v>195</v>
      </c>
      <c r="P47" s="176" t="s">
        <v>195</v>
      </c>
      <c r="Q47" s="186" t="s">
        <v>195</v>
      </c>
      <c r="R47" s="176" t="s">
        <v>195</v>
      </c>
      <c r="S47" s="176" t="s">
        <v>195</v>
      </c>
      <c r="T47" s="176" t="s">
        <v>195</v>
      </c>
      <c r="U47" s="176" t="s">
        <v>195</v>
      </c>
      <c r="V47" s="176" t="s">
        <v>195</v>
      </c>
      <c r="W47" s="176" t="s">
        <v>195</v>
      </c>
      <c r="X47" s="176" t="s">
        <v>195</v>
      </c>
      <c r="Y47" s="176" t="s">
        <v>195</v>
      </c>
      <c r="Z47" s="176" t="s">
        <v>195</v>
      </c>
      <c r="AA47" s="176" t="s">
        <v>195</v>
      </c>
      <c r="AB47" s="176" t="s">
        <v>195</v>
      </c>
      <c r="AC47" s="176" t="s">
        <v>195</v>
      </c>
      <c r="AD47" s="176" t="s">
        <v>195</v>
      </c>
      <c r="AE47" s="176" t="s">
        <v>195</v>
      </c>
      <c r="AF47" s="176" t="s">
        <v>195</v>
      </c>
      <c r="AG47" s="176" t="s">
        <v>195</v>
      </c>
      <c r="AH47" s="176" t="s">
        <v>195</v>
      </c>
      <c r="AI47" s="176" t="s">
        <v>195</v>
      </c>
      <c r="AJ47" s="176" t="s">
        <v>195</v>
      </c>
      <c r="AK47" s="176" t="s">
        <v>195</v>
      </c>
      <c r="AL47" s="176" t="s">
        <v>195</v>
      </c>
      <c r="AM47" s="176" t="s">
        <v>195</v>
      </c>
      <c r="AN47" s="176" t="s">
        <v>195</v>
      </c>
      <c r="AO47" s="176" t="s">
        <v>195</v>
      </c>
      <c r="AP47" s="176" t="s">
        <v>195</v>
      </c>
      <c r="AQ47" s="176" t="s">
        <v>195</v>
      </c>
      <c r="AR47" s="176" t="s">
        <v>195</v>
      </c>
      <c r="AS47" s="176" t="s">
        <v>195</v>
      </c>
      <c r="AT47" s="176" t="s">
        <v>195</v>
      </c>
      <c r="AU47" s="176" t="s">
        <v>195</v>
      </c>
      <c r="AV47" s="176" t="s">
        <v>195</v>
      </c>
      <c r="AW47" s="176" t="s">
        <v>195</v>
      </c>
      <c r="AX47" s="176" t="s">
        <v>195</v>
      </c>
      <c r="AY47" s="176" t="s">
        <v>195</v>
      </c>
      <c r="AZ47" s="176" t="s">
        <v>195</v>
      </c>
      <c r="BA47" s="176" t="s">
        <v>195</v>
      </c>
      <c r="BB47" s="176" t="s">
        <v>195</v>
      </c>
      <c r="BC47" s="176" t="s">
        <v>195</v>
      </c>
      <c r="BD47" s="176" t="s">
        <v>195</v>
      </c>
      <c r="BE47" s="176" t="s">
        <v>195</v>
      </c>
      <c r="BF47" s="176" t="s">
        <v>195</v>
      </c>
      <c r="BG47" s="176" t="s">
        <v>195</v>
      </c>
      <c r="BH47" s="176">
        <v>1</v>
      </c>
      <c r="BI47" s="176" t="s">
        <v>336</v>
      </c>
      <c r="BJ47" s="186">
        <v>6</v>
      </c>
      <c r="BK47" s="186">
        <v>5.7</v>
      </c>
      <c r="BL47" s="187" t="s">
        <v>337</v>
      </c>
      <c r="BM47" s="187" t="s">
        <v>338</v>
      </c>
      <c r="BN47" s="176" t="s">
        <v>195</v>
      </c>
      <c r="BO47" s="176" t="s">
        <v>195</v>
      </c>
      <c r="BP47" s="176" t="s">
        <v>195</v>
      </c>
      <c r="BQ47" s="176" t="s">
        <v>195</v>
      </c>
      <c r="BR47" s="186">
        <v>80</v>
      </c>
      <c r="BS47" s="186">
        <v>6.2</v>
      </c>
      <c r="BT47" s="186">
        <v>8</v>
      </c>
      <c r="BU47" s="176" t="s">
        <v>195</v>
      </c>
      <c r="BV47" s="187" t="s">
        <v>339</v>
      </c>
      <c r="BW47" s="187" t="s">
        <v>339</v>
      </c>
      <c r="BX47" s="187" t="s">
        <v>287</v>
      </c>
      <c r="BY47" s="187" t="s">
        <v>340</v>
      </c>
      <c r="BZ47" s="187" t="s">
        <v>287</v>
      </c>
      <c r="CA47" s="187" t="s">
        <v>340</v>
      </c>
      <c r="CB47" s="198" t="s">
        <v>195</v>
      </c>
      <c r="CC47" s="198" t="s">
        <v>195</v>
      </c>
      <c r="CD47" s="198" t="s">
        <v>195</v>
      </c>
      <c r="CE47" s="198" t="s">
        <v>195</v>
      </c>
      <c r="CF47" s="198" t="s">
        <v>195</v>
      </c>
      <c r="CG47" s="198" t="s">
        <v>195</v>
      </c>
      <c r="CH47" s="198" t="s">
        <v>195</v>
      </c>
      <c r="CI47" s="198" t="s">
        <v>195</v>
      </c>
      <c r="CJ47" s="198" t="s">
        <v>195</v>
      </c>
      <c r="CK47" s="198" t="s">
        <v>195</v>
      </c>
      <c r="CL47" s="198" t="s">
        <v>195</v>
      </c>
      <c r="CM47" s="198" t="s">
        <v>195</v>
      </c>
      <c r="CN47" s="198" t="s">
        <v>195</v>
      </c>
      <c r="CO47" s="198" t="s">
        <v>195</v>
      </c>
      <c r="CP47" s="198" t="s">
        <v>195</v>
      </c>
      <c r="CQ47" s="198" t="s">
        <v>195</v>
      </c>
      <c r="CR47" s="198" t="s">
        <v>195</v>
      </c>
      <c r="CS47" s="198" t="s">
        <v>195</v>
      </c>
      <c r="CT47" s="198" t="s">
        <v>195</v>
      </c>
      <c r="CU47" s="198" t="s">
        <v>195</v>
      </c>
      <c r="CV47" s="198" t="s">
        <v>195</v>
      </c>
      <c r="CW47" s="198" t="s">
        <v>195</v>
      </c>
      <c r="CX47" s="198" t="s">
        <v>195</v>
      </c>
      <c r="CY47" s="198" t="s">
        <v>195</v>
      </c>
      <c r="CZ47" s="198" t="s">
        <v>195</v>
      </c>
      <c r="DA47" s="198" t="s">
        <v>195</v>
      </c>
      <c r="DB47" s="198" t="s">
        <v>195</v>
      </c>
      <c r="DC47" s="198" t="s">
        <v>195</v>
      </c>
      <c r="DD47" s="198" t="s">
        <v>195</v>
      </c>
      <c r="DE47" s="198" t="s">
        <v>195</v>
      </c>
      <c r="DF47" s="198" t="s">
        <v>195</v>
      </c>
      <c r="DG47" s="198" t="s">
        <v>195</v>
      </c>
      <c r="DH47" s="198" t="s">
        <v>195</v>
      </c>
      <c r="DI47" s="198" t="s">
        <v>195</v>
      </c>
      <c r="DJ47" s="198" t="s">
        <v>195</v>
      </c>
      <c r="DK47" s="198" t="s">
        <v>195</v>
      </c>
      <c r="DL47" s="198" t="s">
        <v>195</v>
      </c>
      <c r="DM47" s="198" t="s">
        <v>195</v>
      </c>
      <c r="DN47" s="198" t="s">
        <v>195</v>
      </c>
      <c r="DO47" s="198" t="s">
        <v>195</v>
      </c>
      <c r="DP47" s="198" t="s">
        <v>195</v>
      </c>
      <c r="DQ47" s="198" t="s">
        <v>195</v>
      </c>
      <c r="DR47" s="198" t="s">
        <v>195</v>
      </c>
      <c r="DS47" s="198" t="s">
        <v>195</v>
      </c>
      <c r="DT47" s="198" t="s">
        <v>195</v>
      </c>
      <c r="DU47" s="198" t="s">
        <v>195</v>
      </c>
      <c r="DV47" s="176" t="s">
        <v>341</v>
      </c>
      <c r="DW47" s="176" t="s">
        <v>18</v>
      </c>
      <c r="DX47" s="176" t="s">
        <v>292</v>
      </c>
      <c r="DY47" s="176" t="s">
        <v>293</v>
      </c>
      <c r="DZ47" s="176" t="s">
        <v>342</v>
      </c>
      <c r="EA47" s="185">
        <v>15</v>
      </c>
      <c r="EB47" s="176">
        <v>2542</v>
      </c>
      <c r="EC47" s="198" t="s">
        <v>195</v>
      </c>
      <c r="ED47" s="198" t="s">
        <v>195</v>
      </c>
      <c r="EE47" s="198" t="s">
        <v>195</v>
      </c>
      <c r="EF47" s="198" t="s">
        <v>195</v>
      </c>
      <c r="EG47" s="198" t="s">
        <v>195</v>
      </c>
      <c r="EH47" s="198" t="s">
        <v>195</v>
      </c>
      <c r="EI47" s="198" t="s">
        <v>195</v>
      </c>
      <c r="EJ47" s="198" t="s">
        <v>195</v>
      </c>
      <c r="EK47" s="198" t="s">
        <v>195</v>
      </c>
      <c r="EL47" s="198" t="s">
        <v>195</v>
      </c>
      <c r="EM47" s="198" t="s">
        <v>195</v>
      </c>
      <c r="EN47" s="198" t="s">
        <v>195</v>
      </c>
      <c r="EO47" s="198" t="s">
        <v>195</v>
      </c>
      <c r="EP47" s="198" t="s">
        <v>195</v>
      </c>
      <c r="EQ47" s="198" t="s">
        <v>195</v>
      </c>
      <c r="ER47" s="198" t="s">
        <v>195</v>
      </c>
      <c r="ES47" s="198" t="s">
        <v>195</v>
      </c>
      <c r="ET47" s="198" t="s">
        <v>195</v>
      </c>
      <c r="EU47" s="198" t="s">
        <v>195</v>
      </c>
      <c r="EV47" s="198" t="s">
        <v>195</v>
      </c>
      <c r="EW47" s="198" t="s">
        <v>195</v>
      </c>
      <c r="EX47" s="198" t="s">
        <v>195</v>
      </c>
      <c r="EY47" s="198" t="s">
        <v>195</v>
      </c>
      <c r="EZ47" s="198" t="s">
        <v>195</v>
      </c>
      <c r="FA47" s="198" t="s">
        <v>195</v>
      </c>
      <c r="FB47" s="198" t="s">
        <v>195</v>
      </c>
      <c r="FC47" s="198" t="s">
        <v>195</v>
      </c>
      <c r="FD47" s="198" t="s">
        <v>195</v>
      </c>
      <c r="FE47" s="198" t="s">
        <v>195</v>
      </c>
      <c r="FF47" s="198" t="s">
        <v>195</v>
      </c>
      <c r="FG47" s="198" t="s">
        <v>195</v>
      </c>
      <c r="FH47" s="198" t="s">
        <v>195</v>
      </c>
      <c r="FI47" s="198" t="s">
        <v>195</v>
      </c>
      <c r="FJ47" s="198" t="s">
        <v>195</v>
      </c>
      <c r="FK47" s="198" t="s">
        <v>195</v>
      </c>
      <c r="FL47" s="198" t="s">
        <v>195</v>
      </c>
      <c r="FM47" s="198" t="s">
        <v>195</v>
      </c>
      <c r="FN47" s="198" t="s">
        <v>195</v>
      </c>
      <c r="FO47" s="198" t="s">
        <v>195</v>
      </c>
      <c r="FP47" s="198" t="s">
        <v>195</v>
      </c>
      <c r="FQ47" s="198" t="s">
        <v>195</v>
      </c>
      <c r="FR47" s="198" t="s">
        <v>195</v>
      </c>
      <c r="FS47" s="198" t="s">
        <v>195</v>
      </c>
      <c r="FT47" s="198" t="s">
        <v>195</v>
      </c>
      <c r="FU47" s="198" t="s">
        <v>195</v>
      </c>
      <c r="FV47" s="198" t="s">
        <v>195</v>
      </c>
      <c r="FW47" s="198" t="s">
        <v>195</v>
      </c>
      <c r="FX47" s="198" t="s">
        <v>195</v>
      </c>
      <c r="FY47" s="198" t="s">
        <v>195</v>
      </c>
      <c r="FZ47" s="198" t="s">
        <v>195</v>
      </c>
      <c r="GA47" s="198" t="s">
        <v>195</v>
      </c>
      <c r="GB47" s="198" t="s">
        <v>195</v>
      </c>
      <c r="GC47" s="198" t="s">
        <v>195</v>
      </c>
      <c r="GD47" s="198" t="s">
        <v>195</v>
      </c>
      <c r="GE47" s="198" t="s">
        <v>195</v>
      </c>
      <c r="GF47" s="198" t="s">
        <v>195</v>
      </c>
      <c r="GG47" s="198" t="s">
        <v>195</v>
      </c>
      <c r="GH47" s="198" t="s">
        <v>195</v>
      </c>
      <c r="GI47" s="198" t="s">
        <v>195</v>
      </c>
      <c r="GJ47" s="198" t="s">
        <v>195</v>
      </c>
      <c r="GK47" s="198" t="s">
        <v>195</v>
      </c>
      <c r="GL47" s="198" t="s">
        <v>195</v>
      </c>
      <c r="GM47" s="198" t="s">
        <v>195</v>
      </c>
      <c r="GN47" s="198" t="s">
        <v>195</v>
      </c>
      <c r="GO47" s="198" t="s">
        <v>195</v>
      </c>
      <c r="GP47" s="198" t="s">
        <v>195</v>
      </c>
      <c r="GQ47" s="198" t="s">
        <v>195</v>
      </c>
      <c r="GR47" s="198" t="s">
        <v>195</v>
      </c>
      <c r="GS47" s="198" t="s">
        <v>195</v>
      </c>
      <c r="GT47" s="198" t="s">
        <v>195</v>
      </c>
    </row>
    <row r="48" spans="1:202" s="171" customFormat="1" ht="21.75">
      <c r="A48" s="172"/>
      <c r="B48" s="172"/>
      <c r="C48" s="202"/>
      <c r="D48" s="202"/>
      <c r="E48" s="203"/>
      <c r="F48" s="204"/>
      <c r="G48" s="187"/>
      <c r="H48" s="187"/>
      <c r="I48" s="176"/>
      <c r="J48" s="176"/>
      <c r="K48" s="204"/>
      <c r="L48" s="204"/>
      <c r="M48" s="176"/>
      <c r="N48" s="176"/>
      <c r="O48" s="176"/>
      <c r="P48" s="21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87"/>
      <c r="AB48" s="187"/>
      <c r="AC48" s="176"/>
      <c r="AD48" s="176"/>
      <c r="AE48" s="176"/>
      <c r="AF48" s="176"/>
      <c r="AG48" s="176"/>
      <c r="AH48" s="230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  <c r="FL48" s="176"/>
      <c r="FM48" s="176"/>
      <c r="FN48" s="176"/>
      <c r="FO48" s="176"/>
      <c r="FP48" s="176"/>
      <c r="FQ48" s="176"/>
      <c r="FR48" s="176"/>
      <c r="FS48" s="176"/>
      <c r="FT48" s="176"/>
      <c r="FU48" s="176"/>
      <c r="FV48" s="176"/>
      <c r="FW48" s="176"/>
      <c r="FX48" s="176"/>
      <c r="FY48" s="176"/>
      <c r="FZ48" s="176"/>
      <c r="GA48" s="176"/>
      <c r="GB48" s="176"/>
      <c r="GC48" s="176"/>
      <c r="GD48" s="176"/>
      <c r="GE48" s="176"/>
      <c r="GF48" s="176"/>
      <c r="GG48" s="176"/>
      <c r="GH48" s="176"/>
      <c r="GI48" s="176"/>
      <c r="GJ48" s="176"/>
      <c r="GK48" s="176"/>
      <c r="GL48" s="176"/>
      <c r="GM48" s="176"/>
      <c r="GN48" s="176"/>
      <c r="GO48" s="176"/>
      <c r="GP48" s="176"/>
      <c r="GQ48" s="176"/>
      <c r="GR48" s="176"/>
      <c r="GS48" s="176"/>
      <c r="GT48" s="176"/>
    </row>
    <row r="49" spans="1:202" s="161" customFormat="1" ht="23.25">
      <c r="A49" s="231" t="s">
        <v>343</v>
      </c>
      <c r="B49" s="232"/>
      <c r="C49" s="233"/>
      <c r="D49" s="233"/>
      <c r="E49" s="234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5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6"/>
      <c r="AB49" s="236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33"/>
      <c r="DJ49" s="233"/>
      <c r="DK49" s="233"/>
      <c r="DL49" s="233"/>
      <c r="DM49" s="233"/>
      <c r="DN49" s="233"/>
      <c r="DO49" s="233"/>
      <c r="DP49" s="233"/>
      <c r="DQ49" s="233"/>
      <c r="DR49" s="233"/>
      <c r="DS49" s="233"/>
      <c r="DT49" s="233"/>
      <c r="DU49" s="233"/>
      <c r="DV49" s="233"/>
      <c r="DW49" s="233"/>
      <c r="DX49" s="233"/>
      <c r="DY49" s="233"/>
      <c r="DZ49" s="233"/>
      <c r="EA49" s="233"/>
      <c r="EB49" s="233"/>
      <c r="EC49" s="233"/>
      <c r="ED49" s="233"/>
      <c r="EE49" s="233"/>
      <c r="EF49" s="233"/>
      <c r="EG49" s="233"/>
      <c r="EH49" s="233"/>
      <c r="EI49" s="233"/>
      <c r="EJ49" s="233"/>
      <c r="EK49" s="233"/>
      <c r="EL49" s="233"/>
      <c r="EM49" s="233"/>
      <c r="EN49" s="233"/>
      <c r="EO49" s="233"/>
      <c r="EP49" s="233"/>
      <c r="EQ49" s="233"/>
      <c r="ER49" s="233"/>
      <c r="ES49" s="233"/>
      <c r="ET49" s="233"/>
      <c r="EU49" s="233"/>
      <c r="EV49" s="233"/>
      <c r="EW49" s="233"/>
      <c r="EX49" s="233"/>
      <c r="EY49" s="233"/>
      <c r="EZ49" s="233"/>
      <c r="FA49" s="233"/>
      <c r="FB49" s="233"/>
      <c r="FC49" s="233"/>
      <c r="FD49" s="233"/>
      <c r="FE49" s="233"/>
      <c r="FF49" s="233"/>
      <c r="FG49" s="233"/>
      <c r="FH49" s="233"/>
      <c r="FI49" s="233"/>
      <c r="FJ49" s="233"/>
      <c r="FK49" s="233"/>
      <c r="FL49" s="233"/>
      <c r="FM49" s="233"/>
      <c r="FN49" s="233"/>
      <c r="FO49" s="233"/>
      <c r="FP49" s="233"/>
      <c r="FQ49" s="233"/>
      <c r="FR49" s="233"/>
      <c r="FS49" s="233"/>
      <c r="FT49" s="233"/>
      <c r="FU49" s="233"/>
      <c r="FV49" s="233"/>
      <c r="FW49" s="233"/>
      <c r="FX49" s="233"/>
      <c r="FY49" s="233"/>
      <c r="FZ49" s="233"/>
      <c r="GA49" s="233"/>
      <c r="GB49" s="233"/>
      <c r="GC49" s="233"/>
      <c r="GD49" s="233"/>
      <c r="GE49" s="233"/>
      <c r="GF49" s="233"/>
      <c r="GG49" s="233"/>
      <c r="GH49" s="233"/>
      <c r="GI49" s="233"/>
      <c r="GJ49" s="233"/>
      <c r="GK49" s="233"/>
      <c r="GL49" s="233"/>
      <c r="GM49" s="233"/>
      <c r="GN49" s="233"/>
      <c r="GO49" s="233"/>
      <c r="GP49" s="233"/>
      <c r="GQ49" s="233"/>
      <c r="GR49" s="233"/>
      <c r="GS49" s="233"/>
      <c r="GT49" s="233"/>
    </row>
    <row r="50" spans="1:202" s="242" customFormat="1" ht="21.75">
      <c r="A50" s="172">
        <v>9</v>
      </c>
      <c r="B50" s="237" t="s">
        <v>344</v>
      </c>
      <c r="C50" s="198" t="s">
        <v>345</v>
      </c>
      <c r="D50" s="198" t="s">
        <v>346</v>
      </c>
      <c r="E50" s="237" t="s">
        <v>228</v>
      </c>
      <c r="F50" s="198" t="s">
        <v>192</v>
      </c>
      <c r="G50" s="238">
        <v>258800</v>
      </c>
      <c r="H50" s="238">
        <v>1324200</v>
      </c>
      <c r="I50" s="176" t="s">
        <v>276</v>
      </c>
      <c r="J50" s="176" t="s">
        <v>347</v>
      </c>
      <c r="K50" s="238" t="s">
        <v>348</v>
      </c>
      <c r="L50" s="238" t="s">
        <v>348</v>
      </c>
      <c r="M50" s="238" t="s">
        <v>349</v>
      </c>
      <c r="N50" s="176" t="s">
        <v>214</v>
      </c>
      <c r="O50" s="230">
        <v>98</v>
      </c>
      <c r="P50" s="239">
        <v>11</v>
      </c>
      <c r="Q50" s="230">
        <v>6</v>
      </c>
      <c r="R50" s="176" t="s">
        <v>350</v>
      </c>
      <c r="S50" s="187" t="s">
        <v>278</v>
      </c>
      <c r="T50" s="187" t="s">
        <v>279</v>
      </c>
      <c r="U50" s="187" t="s">
        <v>351</v>
      </c>
      <c r="V50" s="240">
        <v>70000</v>
      </c>
      <c r="W50" s="187" t="s">
        <v>352</v>
      </c>
      <c r="X50" s="240">
        <v>263000</v>
      </c>
      <c r="Y50" s="187" t="s">
        <v>353</v>
      </c>
      <c r="Z50" s="240">
        <v>221000</v>
      </c>
      <c r="AA50" s="176" t="s">
        <v>195</v>
      </c>
      <c r="AB50" s="176" t="s">
        <v>195</v>
      </c>
      <c r="AC50" s="176" t="s">
        <v>236</v>
      </c>
      <c r="AD50" s="186">
        <v>0.4</v>
      </c>
      <c r="AE50" s="211" t="s">
        <v>288</v>
      </c>
      <c r="AF50" s="186">
        <v>0.05</v>
      </c>
      <c r="AG50" s="240" t="s">
        <v>195</v>
      </c>
      <c r="AH50" s="240" t="s">
        <v>195</v>
      </c>
      <c r="AI50" s="240" t="s">
        <v>195</v>
      </c>
      <c r="AJ50" s="240" t="s">
        <v>195</v>
      </c>
      <c r="AK50" s="240" t="s">
        <v>195</v>
      </c>
      <c r="AL50" s="240" t="s">
        <v>195</v>
      </c>
      <c r="AM50" s="240" t="s">
        <v>195</v>
      </c>
      <c r="AN50" s="240" t="s">
        <v>195</v>
      </c>
      <c r="AO50" s="240" t="s">
        <v>195</v>
      </c>
      <c r="AP50" s="240" t="s">
        <v>195</v>
      </c>
      <c r="AQ50" s="240" t="s">
        <v>195</v>
      </c>
      <c r="AR50" s="240" t="s">
        <v>195</v>
      </c>
      <c r="AS50" s="240" t="s">
        <v>195</v>
      </c>
      <c r="AT50" s="240" t="s">
        <v>195</v>
      </c>
      <c r="AU50" s="240" t="s">
        <v>195</v>
      </c>
      <c r="AV50" s="240" t="s">
        <v>195</v>
      </c>
      <c r="AW50" s="240" t="s">
        <v>195</v>
      </c>
      <c r="AX50" s="240" t="s">
        <v>195</v>
      </c>
      <c r="AY50" s="240" t="s">
        <v>195</v>
      </c>
      <c r="AZ50" s="240" t="s">
        <v>195</v>
      </c>
      <c r="BA50" s="240" t="s">
        <v>195</v>
      </c>
      <c r="BB50" s="240" t="s">
        <v>195</v>
      </c>
      <c r="BC50" s="240" t="s">
        <v>195</v>
      </c>
      <c r="BD50" s="240" t="s">
        <v>195</v>
      </c>
      <c r="BE50" s="240" t="s">
        <v>195</v>
      </c>
      <c r="BF50" s="240" t="s">
        <v>195</v>
      </c>
      <c r="BG50" s="240" t="s">
        <v>195</v>
      </c>
      <c r="BH50" s="240" t="s">
        <v>195</v>
      </c>
      <c r="BI50" s="240" t="s">
        <v>195</v>
      </c>
      <c r="BJ50" s="240" t="s">
        <v>195</v>
      </c>
      <c r="BK50" s="240" t="s">
        <v>195</v>
      </c>
      <c r="BL50" s="240" t="s">
        <v>195</v>
      </c>
      <c r="BM50" s="240" t="s">
        <v>195</v>
      </c>
      <c r="BN50" s="240" t="s">
        <v>195</v>
      </c>
      <c r="BO50" s="240" t="s">
        <v>195</v>
      </c>
      <c r="BP50" s="240" t="s">
        <v>195</v>
      </c>
      <c r="BQ50" s="240" t="s">
        <v>195</v>
      </c>
      <c r="BR50" s="240" t="s">
        <v>195</v>
      </c>
      <c r="BS50" s="240" t="s">
        <v>195</v>
      </c>
      <c r="BT50" s="240" t="s">
        <v>195</v>
      </c>
      <c r="BU50" s="240" t="s">
        <v>195</v>
      </c>
      <c r="BV50" s="240" t="s">
        <v>195</v>
      </c>
      <c r="BW50" s="240" t="s">
        <v>195</v>
      </c>
      <c r="BX50" s="240" t="s">
        <v>195</v>
      </c>
      <c r="BY50" s="240" t="s">
        <v>195</v>
      </c>
      <c r="BZ50" s="240" t="s">
        <v>195</v>
      </c>
      <c r="CA50" s="240" t="s">
        <v>195</v>
      </c>
      <c r="CB50" s="240" t="s">
        <v>195</v>
      </c>
      <c r="CC50" s="240" t="s">
        <v>195</v>
      </c>
      <c r="CD50" s="240" t="s">
        <v>195</v>
      </c>
      <c r="CE50" s="240" t="s">
        <v>195</v>
      </c>
      <c r="CF50" s="240" t="s">
        <v>195</v>
      </c>
      <c r="CG50" s="240" t="s">
        <v>195</v>
      </c>
      <c r="CH50" s="240" t="s">
        <v>195</v>
      </c>
      <c r="CI50" s="240" t="s">
        <v>195</v>
      </c>
      <c r="CJ50" s="240" t="s">
        <v>195</v>
      </c>
      <c r="CK50" s="240" t="s">
        <v>195</v>
      </c>
      <c r="CL50" s="240" t="s">
        <v>195</v>
      </c>
      <c r="CM50" s="240" t="s">
        <v>195</v>
      </c>
      <c r="CN50" s="240" t="s">
        <v>195</v>
      </c>
      <c r="CO50" s="240" t="s">
        <v>195</v>
      </c>
      <c r="CP50" s="240" t="s">
        <v>195</v>
      </c>
      <c r="CQ50" s="240" t="s">
        <v>195</v>
      </c>
      <c r="CR50" s="240" t="s">
        <v>195</v>
      </c>
      <c r="CS50" s="240" t="s">
        <v>195</v>
      </c>
      <c r="CT50" s="240" t="s">
        <v>195</v>
      </c>
      <c r="CU50" s="240" t="s">
        <v>195</v>
      </c>
      <c r="CV50" s="176" t="s">
        <v>354</v>
      </c>
      <c r="CW50" s="216">
        <v>10</v>
      </c>
      <c r="CX50" s="240" t="s">
        <v>195</v>
      </c>
      <c r="CY50" s="240" t="s">
        <v>195</v>
      </c>
      <c r="CZ50" s="240" t="s">
        <v>195</v>
      </c>
      <c r="DA50" s="240" t="s">
        <v>195</v>
      </c>
      <c r="DB50" s="240" t="s">
        <v>195</v>
      </c>
      <c r="DC50" s="240" t="s">
        <v>195</v>
      </c>
      <c r="DD50" s="241">
        <v>15</v>
      </c>
      <c r="DE50" s="240" t="s">
        <v>195</v>
      </c>
      <c r="DF50" s="240" t="s">
        <v>195</v>
      </c>
      <c r="DG50" s="240" t="s">
        <v>195</v>
      </c>
      <c r="DH50" s="240" t="s">
        <v>195</v>
      </c>
      <c r="DI50" s="240" t="s">
        <v>195</v>
      </c>
      <c r="DJ50" s="240" t="s">
        <v>195</v>
      </c>
      <c r="DK50" s="240" t="s">
        <v>195</v>
      </c>
      <c r="DL50" s="240" t="s">
        <v>195</v>
      </c>
      <c r="DM50" s="240" t="s">
        <v>195</v>
      </c>
      <c r="DN50" s="240" t="s">
        <v>195</v>
      </c>
      <c r="DO50" s="240" t="s">
        <v>195</v>
      </c>
      <c r="DP50" s="240" t="s">
        <v>195</v>
      </c>
      <c r="DQ50" s="240" t="s">
        <v>195</v>
      </c>
      <c r="DR50" s="240" t="s">
        <v>195</v>
      </c>
      <c r="DS50" s="240" t="s">
        <v>195</v>
      </c>
      <c r="DT50" s="240" t="s">
        <v>195</v>
      </c>
      <c r="DU50" s="240" t="s">
        <v>195</v>
      </c>
      <c r="DV50" s="198" t="s">
        <v>355</v>
      </c>
      <c r="DW50" s="176" t="s">
        <v>18</v>
      </c>
      <c r="DX50" s="176" t="s">
        <v>292</v>
      </c>
      <c r="DY50" s="176" t="s">
        <v>293</v>
      </c>
      <c r="DZ50" s="176" t="s">
        <v>294</v>
      </c>
      <c r="EA50" s="219">
        <v>3</v>
      </c>
      <c r="EB50" s="198" t="s">
        <v>195</v>
      </c>
      <c r="EC50" s="198" t="s">
        <v>195</v>
      </c>
      <c r="ED50" s="198" t="s">
        <v>195</v>
      </c>
      <c r="EE50" s="198" t="s">
        <v>195</v>
      </c>
      <c r="EF50" s="198" t="s">
        <v>195</v>
      </c>
      <c r="EG50" s="198" t="s">
        <v>195</v>
      </c>
      <c r="EH50" s="198" t="s">
        <v>195</v>
      </c>
      <c r="EI50" s="198" t="s">
        <v>195</v>
      </c>
      <c r="EJ50" s="198" t="s">
        <v>195</v>
      </c>
      <c r="EK50" s="198" t="s">
        <v>195</v>
      </c>
      <c r="EL50" s="198" t="s">
        <v>195</v>
      </c>
      <c r="EM50" s="198" t="s">
        <v>195</v>
      </c>
      <c r="EN50" s="198" t="s">
        <v>195</v>
      </c>
      <c r="EO50" s="198" t="s">
        <v>195</v>
      </c>
      <c r="EP50" s="198" t="s">
        <v>195</v>
      </c>
      <c r="EQ50" s="198" t="s">
        <v>195</v>
      </c>
      <c r="ER50" s="198" t="s">
        <v>195</v>
      </c>
      <c r="ES50" s="198" t="s">
        <v>195</v>
      </c>
      <c r="ET50" s="198" t="s">
        <v>195</v>
      </c>
      <c r="EU50" s="198" t="s">
        <v>195</v>
      </c>
      <c r="EV50" s="198" t="s">
        <v>195</v>
      </c>
      <c r="EW50" s="198" t="s">
        <v>195</v>
      </c>
      <c r="EX50" s="198" t="s">
        <v>195</v>
      </c>
      <c r="EY50" s="198" t="s">
        <v>195</v>
      </c>
      <c r="EZ50" s="198" t="s">
        <v>195</v>
      </c>
      <c r="FA50" s="198" t="s">
        <v>195</v>
      </c>
      <c r="FB50" s="198" t="s">
        <v>195</v>
      </c>
      <c r="FC50" s="198" t="s">
        <v>195</v>
      </c>
      <c r="FD50" s="198" t="s">
        <v>195</v>
      </c>
      <c r="FE50" s="198" t="s">
        <v>195</v>
      </c>
      <c r="FF50" s="198" t="s">
        <v>195</v>
      </c>
      <c r="FG50" s="198" t="s">
        <v>195</v>
      </c>
      <c r="FH50" s="198" t="s">
        <v>195</v>
      </c>
      <c r="FI50" s="198" t="s">
        <v>195</v>
      </c>
      <c r="FJ50" s="198" t="s">
        <v>195</v>
      </c>
      <c r="FK50" s="198" t="s">
        <v>195</v>
      </c>
      <c r="FL50" s="198" t="s">
        <v>195</v>
      </c>
      <c r="FM50" s="198" t="s">
        <v>195</v>
      </c>
      <c r="FN50" s="198" t="s">
        <v>195</v>
      </c>
      <c r="FO50" s="198" t="s">
        <v>195</v>
      </c>
      <c r="FP50" s="198" t="s">
        <v>195</v>
      </c>
      <c r="FQ50" s="198" t="s">
        <v>195</v>
      </c>
      <c r="FR50" s="198" t="s">
        <v>195</v>
      </c>
      <c r="FS50" s="198" t="s">
        <v>195</v>
      </c>
      <c r="FT50" s="198" t="s">
        <v>195</v>
      </c>
      <c r="FU50" s="198" t="s">
        <v>195</v>
      </c>
      <c r="FV50" s="198" t="s">
        <v>195</v>
      </c>
      <c r="FW50" s="198" t="s">
        <v>195</v>
      </c>
      <c r="FX50" s="198" t="s">
        <v>195</v>
      </c>
      <c r="FY50" s="198" t="s">
        <v>195</v>
      </c>
      <c r="FZ50" s="198" t="s">
        <v>195</v>
      </c>
      <c r="GA50" s="198" t="s">
        <v>195</v>
      </c>
      <c r="GB50" s="198" t="s">
        <v>195</v>
      </c>
      <c r="GC50" s="198" t="s">
        <v>195</v>
      </c>
      <c r="GD50" s="198" t="s">
        <v>195</v>
      </c>
      <c r="GE50" s="198" t="s">
        <v>195</v>
      </c>
      <c r="GF50" s="198" t="s">
        <v>195</v>
      </c>
      <c r="GG50" s="198" t="s">
        <v>195</v>
      </c>
      <c r="GH50" s="198" t="s">
        <v>195</v>
      </c>
      <c r="GI50" s="198" t="s">
        <v>195</v>
      </c>
      <c r="GJ50" s="198" t="s">
        <v>195</v>
      </c>
      <c r="GK50" s="198" t="s">
        <v>195</v>
      </c>
      <c r="GL50" s="198" t="s">
        <v>195</v>
      </c>
      <c r="GM50" s="198" t="s">
        <v>195</v>
      </c>
      <c r="GN50" s="198" t="s">
        <v>195</v>
      </c>
      <c r="GO50" s="198" t="s">
        <v>195</v>
      </c>
      <c r="GP50" s="198" t="s">
        <v>195</v>
      </c>
      <c r="GQ50" s="198" t="s">
        <v>195</v>
      </c>
      <c r="GR50" s="198" t="s">
        <v>195</v>
      </c>
      <c r="GS50" s="198" t="s">
        <v>195</v>
      </c>
      <c r="GT50" s="198" t="s">
        <v>195</v>
      </c>
    </row>
    <row r="51" spans="1:202" s="242" customFormat="1" ht="21.75">
      <c r="A51" s="172">
        <v>9</v>
      </c>
      <c r="B51" s="237" t="s">
        <v>356</v>
      </c>
      <c r="C51" s="198" t="s">
        <v>345</v>
      </c>
      <c r="D51" s="198" t="s">
        <v>346</v>
      </c>
      <c r="E51" s="237" t="s">
        <v>228</v>
      </c>
      <c r="F51" s="198" t="s">
        <v>192</v>
      </c>
      <c r="G51" s="238" t="s">
        <v>357</v>
      </c>
      <c r="H51" s="238" t="s">
        <v>358</v>
      </c>
      <c r="I51" s="176" t="s">
        <v>276</v>
      </c>
      <c r="J51" s="176" t="s">
        <v>347</v>
      </c>
      <c r="K51" s="238" t="s">
        <v>359</v>
      </c>
      <c r="L51" s="238" t="s">
        <v>359</v>
      </c>
      <c r="M51" s="238" t="s">
        <v>360</v>
      </c>
      <c r="N51" s="187" t="s">
        <v>195</v>
      </c>
      <c r="O51" s="187" t="s">
        <v>195</v>
      </c>
      <c r="P51" s="216" t="s">
        <v>195</v>
      </c>
      <c r="Q51" s="187" t="s">
        <v>195</v>
      </c>
      <c r="R51" s="187" t="s">
        <v>195</v>
      </c>
      <c r="S51" s="187" t="s">
        <v>195</v>
      </c>
      <c r="T51" s="187" t="s">
        <v>195</v>
      </c>
      <c r="U51" s="187" t="s">
        <v>195</v>
      </c>
      <c r="V51" s="240" t="s">
        <v>195</v>
      </c>
      <c r="W51" s="187" t="s">
        <v>195</v>
      </c>
      <c r="X51" s="240" t="s">
        <v>195</v>
      </c>
      <c r="Y51" s="187" t="s">
        <v>195</v>
      </c>
      <c r="Z51" s="240" t="s">
        <v>195</v>
      </c>
      <c r="AA51" s="176" t="s">
        <v>195</v>
      </c>
      <c r="AB51" s="176" t="s">
        <v>195</v>
      </c>
      <c r="AC51" s="240" t="s">
        <v>195</v>
      </c>
      <c r="AD51" s="240" t="s">
        <v>195</v>
      </c>
      <c r="AE51" s="240" t="s">
        <v>195</v>
      </c>
      <c r="AF51" s="240" t="s">
        <v>195</v>
      </c>
      <c r="AG51" s="240" t="s">
        <v>195</v>
      </c>
      <c r="AH51" s="240" t="s">
        <v>195</v>
      </c>
      <c r="AI51" s="240" t="s">
        <v>195</v>
      </c>
      <c r="AJ51" s="240" t="s">
        <v>195</v>
      </c>
      <c r="AK51" s="240" t="s">
        <v>195</v>
      </c>
      <c r="AL51" s="240" t="s">
        <v>195</v>
      </c>
      <c r="AM51" s="240" t="s">
        <v>195</v>
      </c>
      <c r="AN51" s="240" t="s">
        <v>195</v>
      </c>
      <c r="AO51" s="240" t="s">
        <v>195</v>
      </c>
      <c r="AP51" s="240" t="s">
        <v>195</v>
      </c>
      <c r="AQ51" s="240" t="s">
        <v>195</v>
      </c>
      <c r="AR51" s="240" t="s">
        <v>195</v>
      </c>
      <c r="AS51" s="240" t="s">
        <v>195</v>
      </c>
      <c r="AT51" s="240" t="s">
        <v>195</v>
      </c>
      <c r="AU51" s="240" t="s">
        <v>195</v>
      </c>
      <c r="AV51" s="240" t="s">
        <v>195</v>
      </c>
      <c r="AW51" s="240" t="s">
        <v>195</v>
      </c>
      <c r="AX51" s="240" t="s">
        <v>195</v>
      </c>
      <c r="AY51" s="240" t="s">
        <v>195</v>
      </c>
      <c r="AZ51" s="240" t="s">
        <v>195</v>
      </c>
      <c r="BA51" s="240" t="s">
        <v>195</v>
      </c>
      <c r="BB51" s="240" t="s">
        <v>195</v>
      </c>
      <c r="BC51" s="240" t="s">
        <v>195</v>
      </c>
      <c r="BD51" s="176" t="s">
        <v>361</v>
      </c>
      <c r="BE51" s="230">
        <v>35</v>
      </c>
      <c r="BF51" s="230">
        <v>2.5</v>
      </c>
      <c r="BG51" s="198" t="s">
        <v>362</v>
      </c>
      <c r="BH51" s="240" t="s">
        <v>195</v>
      </c>
      <c r="BI51" s="240" t="s">
        <v>195</v>
      </c>
      <c r="BJ51" s="240" t="s">
        <v>195</v>
      </c>
      <c r="BK51" s="240" t="s">
        <v>195</v>
      </c>
      <c r="BL51" s="240" t="s">
        <v>195</v>
      </c>
      <c r="BM51" s="240" t="s">
        <v>195</v>
      </c>
      <c r="BN51" s="240" t="s">
        <v>195</v>
      </c>
      <c r="BO51" s="240" t="s">
        <v>195</v>
      </c>
      <c r="BP51" s="240" t="s">
        <v>195</v>
      </c>
      <c r="BQ51" s="240" t="s">
        <v>195</v>
      </c>
      <c r="BR51" s="240" t="s">
        <v>195</v>
      </c>
      <c r="BS51" s="240" t="s">
        <v>195</v>
      </c>
      <c r="BT51" s="240" t="s">
        <v>195</v>
      </c>
      <c r="BU51" s="240" t="s">
        <v>195</v>
      </c>
      <c r="BV51" s="240" t="s">
        <v>195</v>
      </c>
      <c r="BW51" s="240" t="s">
        <v>195</v>
      </c>
      <c r="BX51" s="240" t="s">
        <v>195</v>
      </c>
      <c r="BY51" s="240" t="s">
        <v>195</v>
      </c>
      <c r="BZ51" s="240" t="s">
        <v>195</v>
      </c>
      <c r="CA51" s="240" t="s">
        <v>195</v>
      </c>
      <c r="CB51" s="240" t="s">
        <v>195</v>
      </c>
      <c r="CC51" s="240" t="s">
        <v>195</v>
      </c>
      <c r="CD51" s="240" t="s">
        <v>195</v>
      </c>
      <c r="CE51" s="240" t="s">
        <v>195</v>
      </c>
      <c r="CF51" s="240" t="s">
        <v>195</v>
      </c>
      <c r="CG51" s="240" t="s">
        <v>195</v>
      </c>
      <c r="CH51" s="240" t="s">
        <v>195</v>
      </c>
      <c r="CI51" s="240" t="s">
        <v>195</v>
      </c>
      <c r="CJ51" s="240" t="s">
        <v>195</v>
      </c>
      <c r="CK51" s="240" t="s">
        <v>195</v>
      </c>
      <c r="CL51" s="240" t="s">
        <v>195</v>
      </c>
      <c r="CM51" s="240" t="s">
        <v>195</v>
      </c>
      <c r="CN51" s="240" t="s">
        <v>195</v>
      </c>
      <c r="CO51" s="240" t="s">
        <v>195</v>
      </c>
      <c r="CP51" s="240" t="s">
        <v>195</v>
      </c>
      <c r="CQ51" s="240" t="s">
        <v>195</v>
      </c>
      <c r="CR51" s="240" t="s">
        <v>195</v>
      </c>
      <c r="CS51" s="240" t="s">
        <v>195</v>
      </c>
      <c r="CT51" s="240" t="s">
        <v>195</v>
      </c>
      <c r="CU51" s="240" t="s">
        <v>195</v>
      </c>
      <c r="CV51" s="240" t="s">
        <v>195</v>
      </c>
      <c r="CW51" s="240" t="s">
        <v>195</v>
      </c>
      <c r="CX51" s="240" t="s">
        <v>195</v>
      </c>
      <c r="CY51" s="240" t="s">
        <v>195</v>
      </c>
      <c r="CZ51" s="240" t="s">
        <v>195</v>
      </c>
      <c r="DA51" s="240" t="s">
        <v>195</v>
      </c>
      <c r="DB51" s="240" t="s">
        <v>195</v>
      </c>
      <c r="DC51" s="240" t="s">
        <v>195</v>
      </c>
      <c r="DD51" s="240" t="s">
        <v>195</v>
      </c>
      <c r="DE51" s="240" t="s">
        <v>195</v>
      </c>
      <c r="DF51" s="240" t="s">
        <v>195</v>
      </c>
      <c r="DG51" s="240" t="s">
        <v>195</v>
      </c>
      <c r="DH51" s="240" t="s">
        <v>195</v>
      </c>
      <c r="DI51" s="240" t="s">
        <v>195</v>
      </c>
      <c r="DJ51" s="240" t="s">
        <v>195</v>
      </c>
      <c r="DK51" s="240" t="s">
        <v>195</v>
      </c>
      <c r="DL51" s="240" t="s">
        <v>195</v>
      </c>
      <c r="DM51" s="240" t="s">
        <v>195</v>
      </c>
      <c r="DN51" s="240" t="s">
        <v>195</v>
      </c>
      <c r="DO51" s="240" t="s">
        <v>195</v>
      </c>
      <c r="DP51" s="240" t="s">
        <v>195</v>
      </c>
      <c r="DQ51" s="240" t="s">
        <v>195</v>
      </c>
      <c r="DR51" s="240" t="s">
        <v>195</v>
      </c>
      <c r="DS51" s="240" t="s">
        <v>195</v>
      </c>
      <c r="DT51" s="240" t="s">
        <v>195</v>
      </c>
      <c r="DU51" s="240" t="s">
        <v>195</v>
      </c>
      <c r="DV51" s="198" t="s">
        <v>355</v>
      </c>
      <c r="DW51" s="176" t="s">
        <v>18</v>
      </c>
      <c r="DX51" s="176" t="s">
        <v>292</v>
      </c>
      <c r="DY51" s="176" t="s">
        <v>293</v>
      </c>
      <c r="DZ51" s="176" t="s">
        <v>294</v>
      </c>
      <c r="EA51" s="219">
        <v>3</v>
      </c>
      <c r="EB51" s="198" t="s">
        <v>195</v>
      </c>
      <c r="EC51" s="198" t="s">
        <v>195</v>
      </c>
      <c r="ED51" s="198" t="s">
        <v>195</v>
      </c>
      <c r="EE51" s="198" t="s">
        <v>195</v>
      </c>
      <c r="EF51" s="198" t="s">
        <v>195</v>
      </c>
      <c r="EG51" s="198" t="s">
        <v>195</v>
      </c>
      <c r="EH51" s="198" t="s">
        <v>195</v>
      </c>
      <c r="EI51" s="198" t="s">
        <v>195</v>
      </c>
      <c r="EJ51" s="198" t="s">
        <v>195</v>
      </c>
      <c r="EK51" s="198" t="s">
        <v>195</v>
      </c>
      <c r="EL51" s="198" t="s">
        <v>195</v>
      </c>
      <c r="EM51" s="198" t="s">
        <v>195</v>
      </c>
      <c r="EN51" s="198" t="s">
        <v>195</v>
      </c>
      <c r="EO51" s="198" t="s">
        <v>195</v>
      </c>
      <c r="EP51" s="198" t="s">
        <v>195</v>
      </c>
      <c r="EQ51" s="198" t="s">
        <v>195</v>
      </c>
      <c r="ER51" s="198" t="s">
        <v>195</v>
      </c>
      <c r="ES51" s="198" t="s">
        <v>195</v>
      </c>
      <c r="ET51" s="198" t="s">
        <v>195</v>
      </c>
      <c r="EU51" s="198" t="s">
        <v>195</v>
      </c>
      <c r="EV51" s="198" t="s">
        <v>195</v>
      </c>
      <c r="EW51" s="198" t="s">
        <v>195</v>
      </c>
      <c r="EX51" s="198" t="s">
        <v>195</v>
      </c>
      <c r="EY51" s="198" t="s">
        <v>195</v>
      </c>
      <c r="EZ51" s="198" t="s">
        <v>195</v>
      </c>
      <c r="FA51" s="198" t="s">
        <v>195</v>
      </c>
      <c r="FB51" s="198" t="s">
        <v>195</v>
      </c>
      <c r="FC51" s="198" t="s">
        <v>195</v>
      </c>
      <c r="FD51" s="198" t="s">
        <v>195</v>
      </c>
      <c r="FE51" s="198" t="s">
        <v>195</v>
      </c>
      <c r="FF51" s="198" t="s">
        <v>195</v>
      </c>
      <c r="FG51" s="198" t="s">
        <v>195</v>
      </c>
      <c r="FH51" s="198" t="s">
        <v>195</v>
      </c>
      <c r="FI51" s="198" t="s">
        <v>195</v>
      </c>
      <c r="FJ51" s="198" t="s">
        <v>195</v>
      </c>
      <c r="FK51" s="198" t="s">
        <v>195</v>
      </c>
      <c r="FL51" s="198" t="s">
        <v>195</v>
      </c>
      <c r="FM51" s="198" t="s">
        <v>195</v>
      </c>
      <c r="FN51" s="198" t="s">
        <v>195</v>
      </c>
      <c r="FO51" s="198" t="s">
        <v>195</v>
      </c>
      <c r="FP51" s="198" t="s">
        <v>195</v>
      </c>
      <c r="FQ51" s="198" t="s">
        <v>195</v>
      </c>
      <c r="FR51" s="198" t="s">
        <v>195</v>
      </c>
      <c r="FS51" s="198" t="s">
        <v>195</v>
      </c>
      <c r="FT51" s="198" t="s">
        <v>195</v>
      </c>
      <c r="FU51" s="198" t="s">
        <v>195</v>
      </c>
      <c r="FV51" s="198" t="s">
        <v>195</v>
      </c>
      <c r="FW51" s="198" t="s">
        <v>195</v>
      </c>
      <c r="FX51" s="198" t="s">
        <v>195</v>
      </c>
      <c r="FY51" s="198" t="s">
        <v>195</v>
      </c>
      <c r="FZ51" s="198" t="s">
        <v>195</v>
      </c>
      <c r="GA51" s="198" t="s">
        <v>195</v>
      </c>
      <c r="GB51" s="198" t="s">
        <v>195</v>
      </c>
      <c r="GC51" s="198" t="s">
        <v>195</v>
      </c>
      <c r="GD51" s="198" t="s">
        <v>195</v>
      </c>
      <c r="GE51" s="198" t="s">
        <v>195</v>
      </c>
      <c r="GF51" s="198" t="s">
        <v>195</v>
      </c>
      <c r="GG51" s="198" t="s">
        <v>195</v>
      </c>
      <c r="GH51" s="198" t="s">
        <v>195</v>
      </c>
      <c r="GI51" s="198" t="s">
        <v>195</v>
      </c>
      <c r="GJ51" s="198" t="s">
        <v>195</v>
      </c>
      <c r="GK51" s="198" t="s">
        <v>195</v>
      </c>
      <c r="GL51" s="198" t="s">
        <v>195</v>
      </c>
      <c r="GM51" s="198" t="s">
        <v>195</v>
      </c>
      <c r="GN51" s="198" t="s">
        <v>195</v>
      </c>
      <c r="GO51" s="198" t="s">
        <v>195</v>
      </c>
      <c r="GP51" s="198" t="s">
        <v>195</v>
      </c>
      <c r="GQ51" s="198" t="s">
        <v>195</v>
      </c>
      <c r="GR51" s="198" t="s">
        <v>195</v>
      </c>
      <c r="GS51" s="198" t="s">
        <v>195</v>
      </c>
      <c r="GT51" s="198" t="s">
        <v>195</v>
      </c>
    </row>
    <row r="52" spans="1:202" s="242" customFormat="1" ht="21.75">
      <c r="A52" s="172">
        <v>9</v>
      </c>
      <c r="B52" s="237" t="s">
        <v>363</v>
      </c>
      <c r="C52" s="198" t="s">
        <v>304</v>
      </c>
      <c r="D52" s="198" t="s">
        <v>346</v>
      </c>
      <c r="E52" s="237" t="s">
        <v>228</v>
      </c>
      <c r="F52" s="198" t="s">
        <v>192</v>
      </c>
      <c r="G52" s="238" t="s">
        <v>364</v>
      </c>
      <c r="H52" s="238" t="s">
        <v>365</v>
      </c>
      <c r="I52" s="176" t="s">
        <v>276</v>
      </c>
      <c r="J52" s="176" t="s">
        <v>347</v>
      </c>
      <c r="K52" s="238" t="s">
        <v>366</v>
      </c>
      <c r="L52" s="238" t="s">
        <v>366</v>
      </c>
      <c r="M52" s="238" t="s">
        <v>367</v>
      </c>
      <c r="N52" s="176" t="s">
        <v>214</v>
      </c>
      <c r="O52" s="230">
        <v>630</v>
      </c>
      <c r="P52" s="239">
        <v>10.8</v>
      </c>
      <c r="Q52" s="230">
        <v>6</v>
      </c>
      <c r="R52" s="176" t="s">
        <v>350</v>
      </c>
      <c r="S52" s="187" t="s">
        <v>278</v>
      </c>
      <c r="T52" s="187" t="s">
        <v>279</v>
      </c>
      <c r="U52" s="187" t="s">
        <v>368</v>
      </c>
      <c r="V52" s="240">
        <v>60000</v>
      </c>
      <c r="W52" s="187" t="s">
        <v>369</v>
      </c>
      <c r="X52" s="240">
        <v>800000</v>
      </c>
      <c r="Y52" s="187" t="s">
        <v>370</v>
      </c>
      <c r="Z52" s="240">
        <v>650000</v>
      </c>
      <c r="AA52" s="176" t="s">
        <v>195</v>
      </c>
      <c r="AB52" s="176" t="s">
        <v>195</v>
      </c>
      <c r="AC52" s="176" t="s">
        <v>236</v>
      </c>
      <c r="AD52" s="186">
        <v>0.4</v>
      </c>
      <c r="AE52" s="211" t="s">
        <v>288</v>
      </c>
      <c r="AF52" s="186">
        <v>0.05</v>
      </c>
      <c r="AG52" s="243" t="s">
        <v>195</v>
      </c>
      <c r="AH52" s="198" t="s">
        <v>195</v>
      </c>
      <c r="AI52" s="230" t="s">
        <v>195</v>
      </c>
      <c r="AJ52" s="230" t="s">
        <v>195</v>
      </c>
      <c r="AK52" s="230" t="s">
        <v>195</v>
      </c>
      <c r="AL52" s="230" t="s">
        <v>195</v>
      </c>
      <c r="AM52" s="230" t="s">
        <v>195</v>
      </c>
      <c r="AN52" s="230" t="s">
        <v>195</v>
      </c>
      <c r="AO52" s="230" t="s">
        <v>195</v>
      </c>
      <c r="AP52" s="230" t="s">
        <v>195</v>
      </c>
      <c r="AQ52" s="230" t="s">
        <v>195</v>
      </c>
      <c r="AR52" s="230" t="s">
        <v>195</v>
      </c>
      <c r="AS52" s="230" t="s">
        <v>195</v>
      </c>
      <c r="AT52" s="230" t="s">
        <v>195</v>
      </c>
      <c r="AU52" s="230" t="s">
        <v>195</v>
      </c>
      <c r="AV52" s="230" t="s">
        <v>195</v>
      </c>
      <c r="AW52" s="230" t="s">
        <v>195</v>
      </c>
      <c r="AX52" s="230" t="s">
        <v>195</v>
      </c>
      <c r="AY52" s="230" t="s">
        <v>195</v>
      </c>
      <c r="AZ52" s="230" t="s">
        <v>195</v>
      </c>
      <c r="BA52" s="230" t="s">
        <v>195</v>
      </c>
      <c r="BB52" s="230" t="s">
        <v>195</v>
      </c>
      <c r="BC52" s="230" t="s">
        <v>195</v>
      </c>
      <c r="BD52" s="230" t="s">
        <v>195</v>
      </c>
      <c r="BE52" s="230" t="s">
        <v>195</v>
      </c>
      <c r="BF52" s="230" t="s">
        <v>195</v>
      </c>
      <c r="BG52" s="230" t="s">
        <v>195</v>
      </c>
      <c r="BH52" s="230" t="s">
        <v>195</v>
      </c>
      <c r="BI52" s="230" t="s">
        <v>195</v>
      </c>
      <c r="BJ52" s="230" t="s">
        <v>195</v>
      </c>
      <c r="BK52" s="230" t="s">
        <v>195</v>
      </c>
      <c r="BL52" s="230" t="s">
        <v>195</v>
      </c>
      <c r="BM52" s="230" t="s">
        <v>195</v>
      </c>
      <c r="BN52" s="230" t="s">
        <v>195</v>
      </c>
      <c r="BO52" s="230" t="s">
        <v>195</v>
      </c>
      <c r="BP52" s="230" t="s">
        <v>195</v>
      </c>
      <c r="BQ52" s="230" t="s">
        <v>195</v>
      </c>
      <c r="BR52" s="230" t="s">
        <v>195</v>
      </c>
      <c r="BS52" s="230" t="s">
        <v>195</v>
      </c>
      <c r="BT52" s="230" t="s">
        <v>195</v>
      </c>
      <c r="BU52" s="230" t="s">
        <v>195</v>
      </c>
      <c r="BV52" s="230" t="s">
        <v>195</v>
      </c>
      <c r="BW52" s="230" t="s">
        <v>195</v>
      </c>
      <c r="BX52" s="230" t="s">
        <v>195</v>
      </c>
      <c r="BY52" s="230" t="s">
        <v>195</v>
      </c>
      <c r="BZ52" s="230" t="s">
        <v>195</v>
      </c>
      <c r="CA52" s="230" t="s">
        <v>195</v>
      </c>
      <c r="CB52" s="230" t="s">
        <v>195</v>
      </c>
      <c r="CC52" s="230" t="s">
        <v>195</v>
      </c>
      <c r="CD52" s="230" t="s">
        <v>195</v>
      </c>
      <c r="CE52" s="230" t="s">
        <v>195</v>
      </c>
      <c r="CF52" s="230" t="s">
        <v>195</v>
      </c>
      <c r="CG52" s="230" t="s">
        <v>195</v>
      </c>
      <c r="CH52" s="230" t="s">
        <v>195</v>
      </c>
      <c r="CI52" s="230" t="s">
        <v>195</v>
      </c>
      <c r="CJ52" s="230" t="s">
        <v>195</v>
      </c>
      <c r="CK52" s="230" t="s">
        <v>195</v>
      </c>
      <c r="CL52" s="230" t="s">
        <v>195</v>
      </c>
      <c r="CM52" s="230" t="s">
        <v>195</v>
      </c>
      <c r="CN52" s="230" t="s">
        <v>195</v>
      </c>
      <c r="CO52" s="230" t="s">
        <v>195</v>
      </c>
      <c r="CP52" s="230" t="s">
        <v>195</v>
      </c>
      <c r="CQ52" s="230" t="s">
        <v>195</v>
      </c>
      <c r="CR52" s="230" t="s">
        <v>195</v>
      </c>
      <c r="CS52" s="230" t="s">
        <v>195</v>
      </c>
      <c r="CT52" s="230" t="s">
        <v>195</v>
      </c>
      <c r="CU52" s="230" t="s">
        <v>195</v>
      </c>
      <c r="CV52" s="176" t="s">
        <v>354</v>
      </c>
      <c r="CW52" s="239">
        <v>30</v>
      </c>
      <c r="CX52" s="176" t="s">
        <v>195</v>
      </c>
      <c r="CY52" s="176" t="s">
        <v>195</v>
      </c>
      <c r="CZ52" s="176" t="s">
        <v>195</v>
      </c>
      <c r="DA52" s="176" t="s">
        <v>195</v>
      </c>
      <c r="DB52" s="176" t="s">
        <v>195</v>
      </c>
      <c r="DC52" s="176" t="s">
        <v>195</v>
      </c>
      <c r="DD52" s="241" t="s">
        <v>195</v>
      </c>
      <c r="DE52" s="241" t="s">
        <v>195</v>
      </c>
      <c r="DF52" s="241" t="s">
        <v>195</v>
      </c>
      <c r="DG52" s="241" t="s">
        <v>195</v>
      </c>
      <c r="DH52" s="244">
        <v>1</v>
      </c>
      <c r="DI52" s="239">
        <v>0.3</v>
      </c>
      <c r="DJ52" s="239">
        <v>49</v>
      </c>
      <c r="DK52" s="241">
        <v>0.2</v>
      </c>
      <c r="DL52" s="176" t="s">
        <v>195</v>
      </c>
      <c r="DM52" s="176" t="s">
        <v>195</v>
      </c>
      <c r="DN52" s="176" t="s">
        <v>195</v>
      </c>
      <c r="DO52" s="176" t="s">
        <v>195</v>
      </c>
      <c r="DP52" s="176" t="s">
        <v>195</v>
      </c>
      <c r="DQ52" s="176" t="s">
        <v>195</v>
      </c>
      <c r="DR52" s="176" t="s">
        <v>195</v>
      </c>
      <c r="DS52" s="176" t="s">
        <v>195</v>
      </c>
      <c r="DT52" s="176" t="s">
        <v>195</v>
      </c>
      <c r="DU52" s="176" t="s">
        <v>195</v>
      </c>
      <c r="DV52" s="198" t="s">
        <v>304</v>
      </c>
      <c r="DW52" s="176" t="s">
        <v>18</v>
      </c>
      <c r="DX52" s="176" t="s">
        <v>292</v>
      </c>
      <c r="DY52" s="176" t="s">
        <v>293</v>
      </c>
      <c r="DZ52" s="176" t="s">
        <v>371</v>
      </c>
      <c r="EA52" s="219">
        <v>7</v>
      </c>
      <c r="EB52" s="198" t="s">
        <v>195</v>
      </c>
      <c r="EC52" s="198" t="s">
        <v>195</v>
      </c>
      <c r="ED52" s="198" t="s">
        <v>195</v>
      </c>
      <c r="EE52" s="198" t="s">
        <v>195</v>
      </c>
      <c r="EF52" s="198" t="s">
        <v>195</v>
      </c>
      <c r="EG52" s="198" t="s">
        <v>195</v>
      </c>
      <c r="EH52" s="198" t="s">
        <v>195</v>
      </c>
      <c r="EI52" s="198" t="s">
        <v>195</v>
      </c>
      <c r="EJ52" s="198" t="s">
        <v>195</v>
      </c>
      <c r="EK52" s="198" t="s">
        <v>195</v>
      </c>
      <c r="EL52" s="198" t="s">
        <v>195</v>
      </c>
      <c r="EM52" s="198" t="s">
        <v>195</v>
      </c>
      <c r="EN52" s="198" t="s">
        <v>195</v>
      </c>
      <c r="EO52" s="198" t="s">
        <v>195</v>
      </c>
      <c r="EP52" s="198" t="s">
        <v>195</v>
      </c>
      <c r="EQ52" s="198" t="s">
        <v>195</v>
      </c>
      <c r="ER52" s="198" t="s">
        <v>195</v>
      </c>
      <c r="ES52" s="198" t="s">
        <v>195</v>
      </c>
      <c r="ET52" s="198" t="s">
        <v>195</v>
      </c>
      <c r="EU52" s="198" t="s">
        <v>195</v>
      </c>
      <c r="EV52" s="198" t="s">
        <v>195</v>
      </c>
      <c r="EW52" s="198" t="s">
        <v>195</v>
      </c>
      <c r="EX52" s="198" t="s">
        <v>195</v>
      </c>
      <c r="EY52" s="198" t="s">
        <v>195</v>
      </c>
      <c r="EZ52" s="198" t="s">
        <v>195</v>
      </c>
      <c r="FA52" s="198" t="s">
        <v>195</v>
      </c>
      <c r="FB52" s="198" t="s">
        <v>195</v>
      </c>
      <c r="FC52" s="198" t="s">
        <v>195</v>
      </c>
      <c r="FD52" s="198" t="s">
        <v>195</v>
      </c>
      <c r="FE52" s="198" t="s">
        <v>195</v>
      </c>
      <c r="FF52" s="198" t="s">
        <v>195</v>
      </c>
      <c r="FG52" s="198" t="s">
        <v>195</v>
      </c>
      <c r="FH52" s="198" t="s">
        <v>195</v>
      </c>
      <c r="FI52" s="198" t="s">
        <v>195</v>
      </c>
      <c r="FJ52" s="198" t="s">
        <v>195</v>
      </c>
      <c r="FK52" s="198" t="s">
        <v>195</v>
      </c>
      <c r="FL52" s="198" t="s">
        <v>195</v>
      </c>
      <c r="FM52" s="198" t="s">
        <v>195</v>
      </c>
      <c r="FN52" s="198" t="s">
        <v>195</v>
      </c>
      <c r="FO52" s="198" t="s">
        <v>195</v>
      </c>
      <c r="FP52" s="198" t="s">
        <v>195</v>
      </c>
      <c r="FQ52" s="198" t="s">
        <v>195</v>
      </c>
      <c r="FR52" s="198" t="s">
        <v>195</v>
      </c>
      <c r="FS52" s="198" t="s">
        <v>195</v>
      </c>
      <c r="FT52" s="198" t="s">
        <v>195</v>
      </c>
      <c r="FU52" s="198" t="s">
        <v>195</v>
      </c>
      <c r="FV52" s="198" t="s">
        <v>195</v>
      </c>
      <c r="FW52" s="198" t="s">
        <v>195</v>
      </c>
      <c r="FX52" s="198" t="s">
        <v>195</v>
      </c>
      <c r="FY52" s="198" t="s">
        <v>195</v>
      </c>
      <c r="FZ52" s="198" t="s">
        <v>195</v>
      </c>
      <c r="GA52" s="198" t="s">
        <v>195</v>
      </c>
      <c r="GB52" s="198" t="s">
        <v>195</v>
      </c>
      <c r="GC52" s="198" t="s">
        <v>195</v>
      </c>
      <c r="GD52" s="198" t="s">
        <v>195</v>
      </c>
      <c r="GE52" s="198" t="s">
        <v>195</v>
      </c>
      <c r="GF52" s="198" t="s">
        <v>195</v>
      </c>
      <c r="GG52" s="198" t="s">
        <v>195</v>
      </c>
      <c r="GH52" s="198" t="s">
        <v>195</v>
      </c>
      <c r="GI52" s="198" t="s">
        <v>195</v>
      </c>
      <c r="GJ52" s="198" t="s">
        <v>195</v>
      </c>
      <c r="GK52" s="198" t="s">
        <v>195</v>
      </c>
      <c r="GL52" s="198" t="s">
        <v>195</v>
      </c>
      <c r="GM52" s="198" t="s">
        <v>195</v>
      </c>
      <c r="GN52" s="198" t="s">
        <v>195</v>
      </c>
      <c r="GO52" s="198" t="s">
        <v>195</v>
      </c>
      <c r="GP52" s="198" t="s">
        <v>195</v>
      </c>
      <c r="GQ52" s="198" t="s">
        <v>195</v>
      </c>
      <c r="GR52" s="198" t="s">
        <v>195</v>
      </c>
      <c r="GS52" s="198" t="s">
        <v>195</v>
      </c>
      <c r="GT52" s="198" t="s">
        <v>195</v>
      </c>
    </row>
    <row r="53" spans="1:202" s="171" customFormat="1" ht="23.25" customHeight="1">
      <c r="A53" s="172">
        <v>9</v>
      </c>
      <c r="B53" s="172" t="s">
        <v>372</v>
      </c>
      <c r="C53" s="202" t="s">
        <v>274</v>
      </c>
      <c r="D53" s="202" t="s">
        <v>274</v>
      </c>
      <c r="E53" s="203" t="s">
        <v>275</v>
      </c>
      <c r="F53" s="204" t="s">
        <v>192</v>
      </c>
      <c r="G53" s="187">
        <v>247000</v>
      </c>
      <c r="H53" s="187">
        <v>1480600</v>
      </c>
      <c r="I53" s="176" t="s">
        <v>276</v>
      </c>
      <c r="J53" s="176" t="s">
        <v>347</v>
      </c>
      <c r="K53" s="238">
        <v>800</v>
      </c>
      <c r="L53" s="238">
        <v>800</v>
      </c>
      <c r="M53" s="187">
        <v>2538</v>
      </c>
      <c r="N53" s="176" t="s">
        <v>214</v>
      </c>
      <c r="O53" s="243">
        <v>385</v>
      </c>
      <c r="P53" s="216">
        <v>9.6</v>
      </c>
      <c r="Q53" s="243">
        <v>6</v>
      </c>
      <c r="R53" s="176" t="s">
        <v>350</v>
      </c>
      <c r="S53" s="187" t="s">
        <v>278</v>
      </c>
      <c r="T53" s="187" t="s">
        <v>279</v>
      </c>
      <c r="U53" s="187" t="s">
        <v>373</v>
      </c>
      <c r="V53" s="240">
        <v>320000</v>
      </c>
      <c r="W53" s="187" t="s">
        <v>374</v>
      </c>
      <c r="X53" s="240">
        <v>2000000</v>
      </c>
      <c r="Y53" s="187" t="s">
        <v>375</v>
      </c>
      <c r="Z53" s="240">
        <v>1820000</v>
      </c>
      <c r="AA53" s="176" t="s">
        <v>195</v>
      </c>
      <c r="AB53" s="176" t="s">
        <v>195</v>
      </c>
      <c r="AC53" s="176" t="s">
        <v>236</v>
      </c>
      <c r="AD53" s="186">
        <v>0.4</v>
      </c>
      <c r="AE53" s="211" t="s">
        <v>288</v>
      </c>
      <c r="AF53" s="186">
        <v>0.05</v>
      </c>
      <c r="AG53" s="243">
        <v>3</v>
      </c>
      <c r="AH53" s="243">
        <v>340</v>
      </c>
      <c r="AI53" s="243">
        <v>650</v>
      </c>
      <c r="AJ53" s="243">
        <v>12</v>
      </c>
      <c r="AK53" s="243">
        <v>6</v>
      </c>
      <c r="AL53" s="176" t="s">
        <v>218</v>
      </c>
      <c r="AM53" s="187" t="s">
        <v>278</v>
      </c>
      <c r="AN53" s="187" t="s">
        <v>279</v>
      </c>
      <c r="AO53" s="176" t="s">
        <v>236</v>
      </c>
      <c r="AP53" s="186">
        <v>0.4</v>
      </c>
      <c r="AQ53" s="176" t="s">
        <v>288</v>
      </c>
      <c r="AR53" s="176">
        <v>0.05</v>
      </c>
      <c r="AS53" s="243">
        <v>3</v>
      </c>
      <c r="AT53" s="243">
        <v>520</v>
      </c>
      <c r="AU53" s="176" t="s">
        <v>195</v>
      </c>
      <c r="AV53" s="176" t="s">
        <v>195</v>
      </c>
      <c r="AW53" s="176" t="s">
        <v>195</v>
      </c>
      <c r="AX53" s="176" t="s">
        <v>195</v>
      </c>
      <c r="AY53" s="176" t="s">
        <v>195</v>
      </c>
      <c r="AZ53" s="176" t="s">
        <v>195</v>
      </c>
      <c r="BA53" s="176" t="s">
        <v>195</v>
      </c>
      <c r="BB53" s="176" t="s">
        <v>195</v>
      </c>
      <c r="BC53" s="188" t="s">
        <v>195</v>
      </c>
      <c r="BD53" s="176" t="s">
        <v>195</v>
      </c>
      <c r="BE53" s="176" t="s">
        <v>195</v>
      </c>
      <c r="BF53" s="176" t="s">
        <v>195</v>
      </c>
      <c r="BG53" s="176" t="s">
        <v>195</v>
      </c>
      <c r="BH53" s="176" t="s">
        <v>195</v>
      </c>
      <c r="BI53" s="176" t="s">
        <v>195</v>
      </c>
      <c r="BJ53" s="176" t="s">
        <v>195</v>
      </c>
      <c r="BK53" s="176" t="s">
        <v>195</v>
      </c>
      <c r="BL53" s="176" t="s">
        <v>195</v>
      </c>
      <c r="BM53" s="176" t="s">
        <v>195</v>
      </c>
      <c r="BN53" s="176" t="s">
        <v>195</v>
      </c>
      <c r="BO53" s="176" t="s">
        <v>195</v>
      </c>
      <c r="BP53" s="176" t="s">
        <v>195</v>
      </c>
      <c r="BQ53" s="176" t="s">
        <v>195</v>
      </c>
      <c r="BR53" s="176" t="s">
        <v>195</v>
      </c>
      <c r="BS53" s="176" t="s">
        <v>195</v>
      </c>
      <c r="BT53" s="176" t="s">
        <v>195</v>
      </c>
      <c r="BU53" s="176" t="s">
        <v>195</v>
      </c>
      <c r="BV53" s="176" t="s">
        <v>195</v>
      </c>
      <c r="BW53" s="176" t="s">
        <v>195</v>
      </c>
      <c r="BX53" s="176" t="s">
        <v>195</v>
      </c>
      <c r="BY53" s="176" t="s">
        <v>195</v>
      </c>
      <c r="BZ53" s="176" t="s">
        <v>195</v>
      </c>
      <c r="CA53" s="176" t="s">
        <v>195</v>
      </c>
      <c r="CB53" s="176" t="s">
        <v>195</v>
      </c>
      <c r="CC53" s="176" t="s">
        <v>195</v>
      </c>
      <c r="CD53" s="176" t="s">
        <v>195</v>
      </c>
      <c r="CE53" s="176" t="s">
        <v>195</v>
      </c>
      <c r="CF53" s="176" t="s">
        <v>195</v>
      </c>
      <c r="CG53" s="176" t="s">
        <v>195</v>
      </c>
      <c r="CH53" s="176" t="s">
        <v>195</v>
      </c>
      <c r="CI53" s="176" t="s">
        <v>195</v>
      </c>
      <c r="CJ53" s="176" t="s">
        <v>195</v>
      </c>
      <c r="CK53" s="176" t="s">
        <v>195</v>
      </c>
      <c r="CL53" s="176" t="s">
        <v>195</v>
      </c>
      <c r="CM53" s="176" t="s">
        <v>195</v>
      </c>
      <c r="CN53" s="176" t="s">
        <v>195</v>
      </c>
      <c r="CO53" s="176" t="s">
        <v>195</v>
      </c>
      <c r="CP53" s="176" t="s">
        <v>195</v>
      </c>
      <c r="CQ53" s="176" t="s">
        <v>195</v>
      </c>
      <c r="CR53" s="176" t="s">
        <v>195</v>
      </c>
      <c r="CS53" s="176" t="s">
        <v>195</v>
      </c>
      <c r="CT53" s="176" t="s">
        <v>195</v>
      </c>
      <c r="CU53" s="176" t="s">
        <v>195</v>
      </c>
      <c r="CV53" s="176" t="s">
        <v>354</v>
      </c>
      <c r="CW53" s="216">
        <v>20</v>
      </c>
      <c r="CX53" s="176" t="s">
        <v>195</v>
      </c>
      <c r="CY53" s="176" t="s">
        <v>195</v>
      </c>
      <c r="CZ53" s="176" t="s">
        <v>195</v>
      </c>
      <c r="DA53" s="176" t="s">
        <v>195</v>
      </c>
      <c r="DB53" s="216" t="s">
        <v>195</v>
      </c>
      <c r="DC53" s="176" t="s">
        <v>195</v>
      </c>
      <c r="DD53" s="219">
        <v>25.07</v>
      </c>
      <c r="DE53" s="176" t="s">
        <v>195</v>
      </c>
      <c r="DF53" s="176" t="s">
        <v>195</v>
      </c>
      <c r="DG53" s="176" t="s">
        <v>195</v>
      </c>
      <c r="DH53" s="176" t="s">
        <v>376</v>
      </c>
      <c r="DI53" s="216">
        <v>0.5</v>
      </c>
      <c r="DJ53" s="243">
        <v>45</v>
      </c>
      <c r="DK53" s="219">
        <v>0.22</v>
      </c>
      <c r="DL53" s="176" t="s">
        <v>195</v>
      </c>
      <c r="DM53" s="176" t="s">
        <v>195</v>
      </c>
      <c r="DN53" s="176" t="s">
        <v>195</v>
      </c>
      <c r="DO53" s="176" t="s">
        <v>195</v>
      </c>
      <c r="DP53" s="176" t="s">
        <v>195</v>
      </c>
      <c r="DQ53" s="176" t="s">
        <v>195</v>
      </c>
      <c r="DR53" s="176" t="s">
        <v>195</v>
      </c>
      <c r="DS53" s="176" t="s">
        <v>195</v>
      </c>
      <c r="DT53" s="176" t="s">
        <v>195</v>
      </c>
      <c r="DU53" s="176" t="s">
        <v>195</v>
      </c>
      <c r="DV53" s="176" t="s">
        <v>377</v>
      </c>
      <c r="DW53" s="176" t="s">
        <v>18</v>
      </c>
      <c r="DX53" s="176" t="s">
        <v>292</v>
      </c>
      <c r="DY53" s="176" t="s">
        <v>293</v>
      </c>
      <c r="DZ53" s="176" t="s">
        <v>378</v>
      </c>
      <c r="EA53" s="219">
        <v>27</v>
      </c>
      <c r="EB53" s="198" t="s">
        <v>195</v>
      </c>
      <c r="EC53" s="198" t="s">
        <v>195</v>
      </c>
      <c r="ED53" s="198" t="s">
        <v>195</v>
      </c>
      <c r="EE53" s="198" t="s">
        <v>195</v>
      </c>
      <c r="EF53" s="198" t="s">
        <v>195</v>
      </c>
      <c r="EG53" s="198" t="s">
        <v>195</v>
      </c>
      <c r="EH53" s="198" t="s">
        <v>195</v>
      </c>
      <c r="EI53" s="198" t="s">
        <v>195</v>
      </c>
      <c r="EJ53" s="198" t="s">
        <v>195</v>
      </c>
      <c r="EK53" s="198" t="s">
        <v>195</v>
      </c>
      <c r="EL53" s="198" t="s">
        <v>195</v>
      </c>
      <c r="EM53" s="198" t="s">
        <v>195</v>
      </c>
      <c r="EN53" s="198" t="s">
        <v>195</v>
      </c>
      <c r="EO53" s="198" t="s">
        <v>195</v>
      </c>
      <c r="EP53" s="198" t="s">
        <v>195</v>
      </c>
      <c r="EQ53" s="198" t="s">
        <v>195</v>
      </c>
      <c r="ER53" s="198" t="s">
        <v>195</v>
      </c>
      <c r="ES53" s="198" t="s">
        <v>195</v>
      </c>
      <c r="ET53" s="198" t="s">
        <v>195</v>
      </c>
      <c r="EU53" s="198" t="s">
        <v>195</v>
      </c>
      <c r="EV53" s="198" t="s">
        <v>195</v>
      </c>
      <c r="EW53" s="198" t="s">
        <v>195</v>
      </c>
      <c r="EX53" s="198" t="s">
        <v>195</v>
      </c>
      <c r="EY53" s="198" t="s">
        <v>195</v>
      </c>
      <c r="EZ53" s="198" t="s">
        <v>195</v>
      </c>
      <c r="FA53" s="198" t="s">
        <v>195</v>
      </c>
      <c r="FB53" s="198" t="s">
        <v>195</v>
      </c>
      <c r="FC53" s="198" t="s">
        <v>195</v>
      </c>
      <c r="FD53" s="198" t="s">
        <v>195</v>
      </c>
      <c r="FE53" s="198" t="s">
        <v>195</v>
      </c>
      <c r="FF53" s="198" t="s">
        <v>195</v>
      </c>
      <c r="FG53" s="198" t="s">
        <v>195</v>
      </c>
      <c r="FH53" s="198" t="s">
        <v>195</v>
      </c>
      <c r="FI53" s="198" t="s">
        <v>195</v>
      </c>
      <c r="FJ53" s="198" t="s">
        <v>195</v>
      </c>
      <c r="FK53" s="198" t="s">
        <v>195</v>
      </c>
      <c r="FL53" s="198" t="s">
        <v>195</v>
      </c>
      <c r="FM53" s="198" t="s">
        <v>195</v>
      </c>
      <c r="FN53" s="198" t="s">
        <v>195</v>
      </c>
      <c r="FO53" s="198" t="s">
        <v>195</v>
      </c>
      <c r="FP53" s="198" t="s">
        <v>195</v>
      </c>
      <c r="FQ53" s="198" t="s">
        <v>195</v>
      </c>
      <c r="FR53" s="198" t="s">
        <v>195</v>
      </c>
      <c r="FS53" s="198" t="s">
        <v>195</v>
      </c>
      <c r="FT53" s="198" t="s">
        <v>195</v>
      </c>
      <c r="FU53" s="198" t="s">
        <v>195</v>
      </c>
      <c r="FV53" s="198" t="s">
        <v>195</v>
      </c>
      <c r="FW53" s="198" t="s">
        <v>195</v>
      </c>
      <c r="FX53" s="198" t="s">
        <v>195</v>
      </c>
      <c r="FY53" s="198" t="s">
        <v>195</v>
      </c>
      <c r="FZ53" s="198" t="s">
        <v>195</v>
      </c>
      <c r="GA53" s="198" t="s">
        <v>195</v>
      </c>
      <c r="GB53" s="198" t="s">
        <v>195</v>
      </c>
      <c r="GC53" s="198" t="s">
        <v>195</v>
      </c>
      <c r="GD53" s="198" t="s">
        <v>195</v>
      </c>
      <c r="GE53" s="198" t="s">
        <v>195</v>
      </c>
      <c r="GF53" s="198" t="s">
        <v>195</v>
      </c>
      <c r="GG53" s="198" t="s">
        <v>195</v>
      </c>
      <c r="GH53" s="198" t="s">
        <v>195</v>
      </c>
      <c r="GI53" s="198" t="s">
        <v>195</v>
      </c>
      <c r="GJ53" s="198" t="s">
        <v>195</v>
      </c>
      <c r="GK53" s="198" t="s">
        <v>195</v>
      </c>
      <c r="GL53" s="198" t="s">
        <v>195</v>
      </c>
      <c r="GM53" s="198" t="s">
        <v>195</v>
      </c>
      <c r="GN53" s="198" t="s">
        <v>195</v>
      </c>
      <c r="GO53" s="198" t="s">
        <v>195</v>
      </c>
      <c r="GP53" s="198" t="s">
        <v>195</v>
      </c>
      <c r="GQ53" s="198" t="s">
        <v>195</v>
      </c>
      <c r="GR53" s="198" t="s">
        <v>195</v>
      </c>
      <c r="GS53" s="198" t="s">
        <v>195</v>
      </c>
      <c r="GT53" s="198" t="s">
        <v>195</v>
      </c>
    </row>
    <row r="54" spans="1:202" s="171" customFormat="1" ht="21.75">
      <c r="A54" s="172"/>
      <c r="B54" s="172"/>
      <c r="C54" s="202"/>
      <c r="D54" s="202"/>
      <c r="E54" s="203"/>
      <c r="F54" s="204"/>
      <c r="G54" s="187"/>
      <c r="H54" s="187"/>
      <c r="I54" s="176"/>
      <c r="J54" s="176"/>
      <c r="K54" s="204"/>
      <c r="L54" s="204"/>
      <c r="M54" s="176"/>
      <c r="N54" s="176"/>
      <c r="O54" s="176"/>
      <c r="P54" s="21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87"/>
      <c r="AB54" s="187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6"/>
      <c r="EK54" s="176"/>
      <c r="EL54" s="176"/>
      <c r="EM54" s="176"/>
      <c r="EN54" s="176"/>
      <c r="EO54" s="176"/>
      <c r="EP54" s="176"/>
      <c r="EQ54" s="176"/>
      <c r="ER54" s="176"/>
      <c r="ES54" s="176"/>
      <c r="ET54" s="176"/>
      <c r="EU54" s="176"/>
      <c r="EV54" s="176"/>
      <c r="EW54" s="176"/>
      <c r="EX54" s="176"/>
      <c r="EY54" s="176"/>
      <c r="EZ54" s="176"/>
      <c r="FA54" s="176"/>
      <c r="FB54" s="176"/>
      <c r="FC54" s="176"/>
      <c r="FD54" s="176"/>
      <c r="FE54" s="176"/>
      <c r="FF54" s="176"/>
      <c r="FG54" s="176"/>
      <c r="FH54" s="176"/>
      <c r="FI54" s="176"/>
      <c r="FJ54" s="176"/>
      <c r="FK54" s="176"/>
      <c r="FL54" s="176"/>
      <c r="FM54" s="176"/>
      <c r="FN54" s="176"/>
      <c r="FO54" s="176"/>
      <c r="FP54" s="176"/>
      <c r="FQ54" s="176"/>
      <c r="FR54" s="176"/>
      <c r="FS54" s="176"/>
      <c r="FT54" s="176"/>
      <c r="FU54" s="176"/>
      <c r="FV54" s="176"/>
      <c r="FW54" s="176"/>
      <c r="FX54" s="176"/>
      <c r="FY54" s="176"/>
      <c r="FZ54" s="176"/>
      <c r="GA54" s="176"/>
      <c r="GB54" s="176"/>
      <c r="GC54" s="176"/>
      <c r="GD54" s="176"/>
      <c r="GE54" s="176"/>
      <c r="GF54" s="176"/>
      <c r="GG54" s="176"/>
      <c r="GH54" s="176"/>
      <c r="GI54" s="176"/>
      <c r="GJ54" s="176"/>
      <c r="GK54" s="176"/>
      <c r="GL54" s="176"/>
      <c r="GM54" s="176"/>
      <c r="GN54" s="176"/>
      <c r="GO54" s="176"/>
      <c r="GP54" s="176"/>
      <c r="GQ54" s="176"/>
      <c r="GR54" s="176"/>
      <c r="GS54" s="176"/>
      <c r="GT54" s="176"/>
    </row>
    <row r="55" spans="1:202" ht="23.25" customHeight="1">
      <c r="A55" s="245" t="s">
        <v>379</v>
      </c>
      <c r="B55" s="246"/>
      <c r="C55" s="208"/>
      <c r="D55" s="208"/>
      <c r="E55" s="209"/>
      <c r="F55" s="210"/>
      <c r="G55" s="211"/>
      <c r="H55" s="211"/>
      <c r="I55" s="211"/>
      <c r="J55" s="211"/>
      <c r="K55" s="212"/>
      <c r="L55" s="212"/>
      <c r="M55" s="211"/>
      <c r="N55" s="211"/>
      <c r="O55" s="213"/>
      <c r="P55" s="214"/>
      <c r="Q55" s="214"/>
      <c r="R55" s="211"/>
      <c r="S55" s="215"/>
      <c r="T55" s="215"/>
      <c r="U55" s="215"/>
      <c r="V55" s="215"/>
      <c r="W55" s="215"/>
      <c r="X55" s="215"/>
      <c r="Y55" s="215"/>
      <c r="Z55" s="215"/>
      <c r="AA55" s="176"/>
      <c r="AB55" s="176"/>
      <c r="AC55" s="211"/>
      <c r="AD55" s="214"/>
      <c r="AE55" s="211"/>
      <c r="AF55" s="211"/>
      <c r="AG55" s="211"/>
      <c r="AH55" s="211"/>
      <c r="AI55" s="216"/>
      <c r="AJ55" s="216"/>
      <c r="AK55" s="216"/>
      <c r="AL55" s="176"/>
      <c r="AM55" s="187"/>
      <c r="AN55" s="217"/>
      <c r="AO55" s="218"/>
      <c r="AP55" s="186"/>
      <c r="AQ55" s="176"/>
      <c r="AR55" s="21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86"/>
      <c r="CX55" s="176"/>
      <c r="CY55" s="176"/>
      <c r="CZ55" s="176"/>
      <c r="DA55" s="176"/>
      <c r="DB55" s="176"/>
      <c r="DC55" s="176"/>
      <c r="DD55" s="185"/>
      <c r="DE55" s="176"/>
      <c r="DF55" s="176"/>
      <c r="DG55" s="176"/>
      <c r="DH55" s="176"/>
      <c r="DI55" s="216"/>
      <c r="DJ55" s="216"/>
      <c r="DK55" s="219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  <c r="EA55" s="185"/>
      <c r="EB55" s="176"/>
      <c r="EC55" s="198"/>
      <c r="ED55" s="198"/>
      <c r="EE55" s="198"/>
      <c r="EF55" s="198"/>
      <c r="EG55" s="198"/>
      <c r="EH55" s="198"/>
      <c r="EI55" s="198"/>
      <c r="EJ55" s="198"/>
      <c r="EK55" s="198"/>
      <c r="EL55" s="198"/>
      <c r="EM55" s="198"/>
      <c r="EN55" s="198"/>
      <c r="EO55" s="198"/>
      <c r="EP55" s="198"/>
      <c r="EQ55" s="198"/>
      <c r="ER55" s="198"/>
      <c r="ES55" s="198"/>
      <c r="ET55" s="198"/>
      <c r="EU55" s="198"/>
      <c r="EV55" s="198"/>
      <c r="EW55" s="198"/>
      <c r="EX55" s="198"/>
      <c r="EY55" s="198"/>
      <c r="EZ55" s="198"/>
      <c r="FA55" s="198"/>
      <c r="FB55" s="198"/>
      <c r="FC55" s="198"/>
      <c r="FD55" s="198"/>
      <c r="FE55" s="198"/>
      <c r="FF55" s="198"/>
      <c r="FG55" s="198"/>
      <c r="FH55" s="198"/>
      <c r="FI55" s="198"/>
      <c r="FJ55" s="198"/>
      <c r="FK55" s="198"/>
      <c r="FL55" s="198"/>
      <c r="FM55" s="198"/>
      <c r="FN55" s="198"/>
      <c r="FO55" s="198"/>
      <c r="FP55" s="198"/>
      <c r="FQ55" s="198"/>
      <c r="FR55" s="198"/>
      <c r="FS55" s="198"/>
      <c r="FT55" s="198"/>
      <c r="FU55" s="198"/>
      <c r="FV55" s="198"/>
      <c r="FW55" s="198"/>
      <c r="FX55" s="198"/>
      <c r="FY55" s="198"/>
      <c r="FZ55" s="198"/>
      <c r="GA55" s="198"/>
      <c r="GB55" s="198"/>
      <c r="GC55" s="198"/>
      <c r="GD55" s="198"/>
      <c r="GE55" s="198"/>
      <c r="GF55" s="198"/>
      <c r="GG55" s="198"/>
      <c r="GH55" s="198"/>
      <c r="GI55" s="198"/>
      <c r="GJ55" s="198"/>
      <c r="GK55" s="198"/>
      <c r="GL55" s="198"/>
      <c r="GM55" s="198"/>
      <c r="GN55" s="198"/>
      <c r="GO55" s="198"/>
      <c r="GP55" s="198"/>
      <c r="GQ55" s="198"/>
      <c r="GR55" s="198"/>
      <c r="GS55" s="198"/>
      <c r="GT55" s="198"/>
    </row>
    <row r="56" spans="1:202" s="171" customFormat="1" ht="23.25" customHeight="1">
      <c r="A56" s="207">
        <v>9</v>
      </c>
      <c r="B56" s="207" t="s">
        <v>380</v>
      </c>
      <c r="C56" s="208" t="s">
        <v>381</v>
      </c>
      <c r="D56" s="208" t="s">
        <v>381</v>
      </c>
      <c r="E56" s="209" t="s">
        <v>191</v>
      </c>
      <c r="F56" s="210" t="s">
        <v>192</v>
      </c>
      <c r="G56" s="211">
        <v>245900</v>
      </c>
      <c r="H56" s="211">
        <v>1360900</v>
      </c>
      <c r="I56" s="176" t="s">
        <v>276</v>
      </c>
      <c r="J56" s="211" t="s">
        <v>382</v>
      </c>
      <c r="K56" s="212" t="s">
        <v>195</v>
      </c>
      <c r="L56" s="212">
        <v>200</v>
      </c>
      <c r="M56" s="211">
        <v>2548</v>
      </c>
      <c r="N56" s="212" t="s">
        <v>195</v>
      </c>
      <c r="O56" s="212" t="s">
        <v>195</v>
      </c>
      <c r="P56" s="212" t="s">
        <v>195</v>
      </c>
      <c r="Q56" s="212" t="s">
        <v>195</v>
      </c>
      <c r="R56" s="212" t="s">
        <v>195</v>
      </c>
      <c r="S56" s="212" t="s">
        <v>195</v>
      </c>
      <c r="T56" s="212" t="s">
        <v>195</v>
      </c>
      <c r="U56" s="212" t="s">
        <v>195</v>
      </c>
      <c r="V56" s="212" t="s">
        <v>195</v>
      </c>
      <c r="W56" s="212" t="s">
        <v>195</v>
      </c>
      <c r="X56" s="212" t="s">
        <v>195</v>
      </c>
      <c r="Y56" s="212" t="s">
        <v>195</v>
      </c>
      <c r="Z56" s="212" t="s">
        <v>195</v>
      </c>
      <c r="AA56" s="212" t="s">
        <v>195</v>
      </c>
      <c r="AB56" s="212" t="s">
        <v>195</v>
      </c>
      <c r="AC56" s="212" t="s">
        <v>195</v>
      </c>
      <c r="AD56" s="212" t="s">
        <v>195</v>
      </c>
      <c r="AE56" s="212" t="s">
        <v>195</v>
      </c>
      <c r="AF56" s="212" t="s">
        <v>195</v>
      </c>
      <c r="AG56" s="212" t="s">
        <v>195</v>
      </c>
      <c r="AH56" s="212" t="s">
        <v>195</v>
      </c>
      <c r="AI56" s="212" t="s">
        <v>195</v>
      </c>
      <c r="AJ56" s="212" t="s">
        <v>195</v>
      </c>
      <c r="AK56" s="212" t="s">
        <v>195</v>
      </c>
      <c r="AL56" s="212" t="s">
        <v>195</v>
      </c>
      <c r="AM56" s="212" t="s">
        <v>195</v>
      </c>
      <c r="AN56" s="212" t="s">
        <v>195</v>
      </c>
      <c r="AO56" s="212" t="s">
        <v>195</v>
      </c>
      <c r="AP56" s="212" t="s">
        <v>195</v>
      </c>
      <c r="AQ56" s="212" t="s">
        <v>195</v>
      </c>
      <c r="AR56" s="212" t="s">
        <v>195</v>
      </c>
      <c r="AS56" s="212" t="s">
        <v>195</v>
      </c>
      <c r="AT56" s="212" t="s">
        <v>195</v>
      </c>
      <c r="AU56" s="212" t="s">
        <v>195</v>
      </c>
      <c r="AV56" s="212" t="s">
        <v>195</v>
      </c>
      <c r="AW56" s="212" t="s">
        <v>195</v>
      </c>
      <c r="AX56" s="212" t="s">
        <v>195</v>
      </c>
      <c r="AY56" s="212" t="s">
        <v>195</v>
      </c>
      <c r="AZ56" s="212" t="s">
        <v>195</v>
      </c>
      <c r="BA56" s="212" t="s">
        <v>195</v>
      </c>
      <c r="BB56" s="212" t="s">
        <v>195</v>
      </c>
      <c r="BC56" s="212" t="s">
        <v>195</v>
      </c>
      <c r="BD56" s="176" t="s">
        <v>383</v>
      </c>
      <c r="BE56" s="186">
        <v>63</v>
      </c>
      <c r="BF56" s="186">
        <v>3.5</v>
      </c>
      <c r="BG56" s="176" t="s">
        <v>354</v>
      </c>
      <c r="BH56" s="176">
        <v>1</v>
      </c>
      <c r="BI56" s="176" t="s">
        <v>384</v>
      </c>
      <c r="BJ56" s="186">
        <v>2</v>
      </c>
      <c r="BK56" s="186">
        <v>2</v>
      </c>
      <c r="BL56" s="176" t="s">
        <v>195</v>
      </c>
      <c r="BM56" s="176" t="s">
        <v>195</v>
      </c>
      <c r="BN56" s="176" t="s">
        <v>195</v>
      </c>
      <c r="BO56" s="176" t="s">
        <v>195</v>
      </c>
      <c r="BP56" s="176" t="s">
        <v>195</v>
      </c>
      <c r="BQ56" s="176" t="s">
        <v>195</v>
      </c>
      <c r="BR56" s="176" t="s">
        <v>195</v>
      </c>
      <c r="BS56" s="176" t="s">
        <v>195</v>
      </c>
      <c r="BT56" s="176" t="s">
        <v>195</v>
      </c>
      <c r="BU56" s="176" t="s">
        <v>195</v>
      </c>
      <c r="BV56" s="176" t="s">
        <v>195</v>
      </c>
      <c r="BW56" s="176" t="s">
        <v>195</v>
      </c>
      <c r="BX56" s="176" t="s">
        <v>195</v>
      </c>
      <c r="BY56" s="176" t="s">
        <v>195</v>
      </c>
      <c r="BZ56" s="176" t="s">
        <v>195</v>
      </c>
      <c r="CA56" s="176" t="s">
        <v>195</v>
      </c>
      <c r="CB56" s="176" t="s">
        <v>195</v>
      </c>
      <c r="CC56" s="176" t="s">
        <v>195</v>
      </c>
      <c r="CD56" s="176" t="s">
        <v>195</v>
      </c>
      <c r="CE56" s="176" t="s">
        <v>195</v>
      </c>
      <c r="CF56" s="176" t="s">
        <v>195</v>
      </c>
      <c r="CG56" s="176" t="s">
        <v>195</v>
      </c>
      <c r="CH56" s="176" t="s">
        <v>195</v>
      </c>
      <c r="CI56" s="176" t="s">
        <v>195</v>
      </c>
      <c r="CJ56" s="176" t="s">
        <v>195</v>
      </c>
      <c r="CK56" s="176" t="s">
        <v>195</v>
      </c>
      <c r="CL56" s="176" t="s">
        <v>195</v>
      </c>
      <c r="CM56" s="176" t="s">
        <v>195</v>
      </c>
      <c r="CN56" s="176" t="s">
        <v>195</v>
      </c>
      <c r="CO56" s="176" t="s">
        <v>195</v>
      </c>
      <c r="CP56" s="176" t="s">
        <v>195</v>
      </c>
      <c r="CQ56" s="176" t="s">
        <v>195</v>
      </c>
      <c r="CR56" s="176" t="s">
        <v>195</v>
      </c>
      <c r="CS56" s="176" t="s">
        <v>195</v>
      </c>
      <c r="CT56" s="176" t="s">
        <v>195</v>
      </c>
      <c r="CU56" s="176" t="s">
        <v>195</v>
      </c>
      <c r="CV56" s="176" t="s">
        <v>195</v>
      </c>
      <c r="CW56" s="176" t="s">
        <v>195</v>
      </c>
      <c r="CX56" s="176" t="s">
        <v>195</v>
      </c>
      <c r="CY56" s="176" t="s">
        <v>195</v>
      </c>
      <c r="CZ56" s="176" t="s">
        <v>195</v>
      </c>
      <c r="DA56" s="176" t="s">
        <v>195</v>
      </c>
      <c r="DB56" s="176" t="s">
        <v>195</v>
      </c>
      <c r="DC56" s="176" t="s">
        <v>195</v>
      </c>
      <c r="DD56" s="176" t="s">
        <v>195</v>
      </c>
      <c r="DE56" s="176" t="s">
        <v>195</v>
      </c>
      <c r="DF56" s="176" t="s">
        <v>195</v>
      </c>
      <c r="DG56" s="176" t="s">
        <v>195</v>
      </c>
      <c r="DH56" s="176" t="s">
        <v>195</v>
      </c>
      <c r="DI56" s="176" t="s">
        <v>195</v>
      </c>
      <c r="DJ56" s="176" t="s">
        <v>195</v>
      </c>
      <c r="DK56" s="176" t="s">
        <v>195</v>
      </c>
      <c r="DL56" s="176" t="s">
        <v>195</v>
      </c>
      <c r="DM56" s="176" t="s">
        <v>195</v>
      </c>
      <c r="DN56" s="176" t="s">
        <v>195</v>
      </c>
      <c r="DO56" s="176" t="s">
        <v>195</v>
      </c>
      <c r="DP56" s="176" t="s">
        <v>195</v>
      </c>
      <c r="DQ56" s="176" t="s">
        <v>195</v>
      </c>
      <c r="DR56" s="176" t="s">
        <v>195</v>
      </c>
      <c r="DS56" s="176" t="s">
        <v>195</v>
      </c>
      <c r="DT56" s="176" t="s">
        <v>195</v>
      </c>
      <c r="DU56" s="176" t="s">
        <v>195</v>
      </c>
      <c r="DV56" s="176" t="s">
        <v>385</v>
      </c>
      <c r="DW56" s="176" t="s">
        <v>18</v>
      </c>
      <c r="DX56" s="176" t="s">
        <v>292</v>
      </c>
      <c r="DY56" s="198" t="s">
        <v>195</v>
      </c>
      <c r="DZ56" s="198" t="s">
        <v>195</v>
      </c>
      <c r="EA56" s="198" t="s">
        <v>195</v>
      </c>
      <c r="EB56" s="198" t="s">
        <v>195</v>
      </c>
      <c r="EC56" s="198" t="s">
        <v>195</v>
      </c>
      <c r="ED56" s="198" t="s">
        <v>195</v>
      </c>
      <c r="EE56" s="198" t="s">
        <v>195</v>
      </c>
      <c r="EF56" s="198" t="s">
        <v>195</v>
      </c>
      <c r="EG56" s="198" t="s">
        <v>195</v>
      </c>
      <c r="EH56" s="198" t="s">
        <v>195</v>
      </c>
      <c r="EI56" s="198" t="s">
        <v>195</v>
      </c>
      <c r="EJ56" s="198" t="s">
        <v>195</v>
      </c>
      <c r="EK56" s="198" t="s">
        <v>195</v>
      </c>
      <c r="EL56" s="198" t="s">
        <v>195</v>
      </c>
      <c r="EM56" s="198" t="s">
        <v>195</v>
      </c>
      <c r="EN56" s="198" t="s">
        <v>195</v>
      </c>
      <c r="EO56" s="198" t="s">
        <v>195</v>
      </c>
      <c r="EP56" s="198" t="s">
        <v>195</v>
      </c>
      <c r="EQ56" s="198" t="s">
        <v>195</v>
      </c>
      <c r="ER56" s="198" t="s">
        <v>195</v>
      </c>
      <c r="ES56" s="198" t="s">
        <v>195</v>
      </c>
      <c r="ET56" s="198" t="s">
        <v>195</v>
      </c>
      <c r="EU56" s="198" t="s">
        <v>195</v>
      </c>
      <c r="EV56" s="198" t="s">
        <v>195</v>
      </c>
      <c r="EW56" s="198" t="s">
        <v>195</v>
      </c>
      <c r="EX56" s="198" t="s">
        <v>195</v>
      </c>
      <c r="EY56" s="198" t="s">
        <v>195</v>
      </c>
      <c r="EZ56" s="198" t="s">
        <v>195</v>
      </c>
      <c r="FA56" s="198" t="s">
        <v>195</v>
      </c>
      <c r="FB56" s="198" t="s">
        <v>195</v>
      </c>
      <c r="FC56" s="198" t="s">
        <v>195</v>
      </c>
      <c r="FD56" s="198" t="s">
        <v>195</v>
      </c>
      <c r="FE56" s="198" t="s">
        <v>195</v>
      </c>
      <c r="FF56" s="198" t="s">
        <v>195</v>
      </c>
      <c r="FG56" s="198" t="s">
        <v>195</v>
      </c>
      <c r="FH56" s="198" t="s">
        <v>195</v>
      </c>
      <c r="FI56" s="198" t="s">
        <v>195</v>
      </c>
      <c r="FJ56" s="198" t="s">
        <v>195</v>
      </c>
      <c r="FK56" s="198" t="s">
        <v>195</v>
      </c>
      <c r="FL56" s="198" t="s">
        <v>195</v>
      </c>
      <c r="FM56" s="198" t="s">
        <v>195</v>
      </c>
      <c r="FN56" s="198" t="s">
        <v>195</v>
      </c>
      <c r="FO56" s="198" t="s">
        <v>195</v>
      </c>
      <c r="FP56" s="198" t="s">
        <v>195</v>
      </c>
      <c r="FQ56" s="198" t="s">
        <v>195</v>
      </c>
      <c r="FR56" s="198" t="s">
        <v>195</v>
      </c>
      <c r="FS56" s="198" t="s">
        <v>195</v>
      </c>
      <c r="FT56" s="198" t="s">
        <v>195</v>
      </c>
      <c r="FU56" s="198" t="s">
        <v>195</v>
      </c>
      <c r="FV56" s="198" t="s">
        <v>195</v>
      </c>
      <c r="FW56" s="198" t="s">
        <v>195</v>
      </c>
      <c r="FX56" s="198" t="s">
        <v>195</v>
      </c>
      <c r="FY56" s="198" t="s">
        <v>195</v>
      </c>
      <c r="FZ56" s="198" t="s">
        <v>195</v>
      </c>
      <c r="GA56" s="198" t="s">
        <v>195</v>
      </c>
      <c r="GB56" s="198" t="s">
        <v>195</v>
      </c>
      <c r="GC56" s="198" t="s">
        <v>195</v>
      </c>
      <c r="GD56" s="198" t="s">
        <v>195</v>
      </c>
      <c r="GE56" s="198" t="s">
        <v>195</v>
      </c>
      <c r="GF56" s="198" t="s">
        <v>195</v>
      </c>
      <c r="GG56" s="198" t="s">
        <v>195</v>
      </c>
      <c r="GH56" s="198" t="s">
        <v>195</v>
      </c>
      <c r="GI56" s="198" t="s">
        <v>195</v>
      </c>
      <c r="GJ56" s="198" t="s">
        <v>195</v>
      </c>
      <c r="GK56" s="198" t="s">
        <v>195</v>
      </c>
      <c r="GL56" s="198" t="s">
        <v>195</v>
      </c>
      <c r="GM56" s="198" t="s">
        <v>195</v>
      </c>
      <c r="GN56" s="198" t="s">
        <v>195</v>
      </c>
      <c r="GO56" s="198" t="s">
        <v>195</v>
      </c>
      <c r="GP56" s="198" t="s">
        <v>195</v>
      </c>
      <c r="GQ56" s="198" t="s">
        <v>195</v>
      </c>
      <c r="GR56" s="198" t="s">
        <v>195</v>
      </c>
      <c r="GS56" s="198" t="s">
        <v>195</v>
      </c>
      <c r="GT56" s="198" t="s">
        <v>195</v>
      </c>
    </row>
    <row r="57" spans="1:202" s="171" customFormat="1" ht="21.75">
      <c r="A57" s="172">
        <v>9</v>
      </c>
      <c r="B57" s="172" t="s">
        <v>386</v>
      </c>
      <c r="C57" s="202" t="s">
        <v>387</v>
      </c>
      <c r="D57" s="202" t="s">
        <v>297</v>
      </c>
      <c r="E57" s="203" t="s">
        <v>275</v>
      </c>
      <c r="F57" s="204" t="s">
        <v>192</v>
      </c>
      <c r="G57" s="176">
        <v>235106</v>
      </c>
      <c r="H57" s="176">
        <v>1396988</v>
      </c>
      <c r="I57" s="176" t="s">
        <v>276</v>
      </c>
      <c r="J57" s="211" t="s">
        <v>382</v>
      </c>
      <c r="K57" s="212" t="s">
        <v>195</v>
      </c>
      <c r="L57" s="212">
        <v>50</v>
      </c>
      <c r="M57" s="176">
        <v>2550</v>
      </c>
      <c r="N57" s="212" t="s">
        <v>195</v>
      </c>
      <c r="O57" s="212" t="s">
        <v>195</v>
      </c>
      <c r="P57" s="212" t="s">
        <v>195</v>
      </c>
      <c r="Q57" s="212" t="s">
        <v>195</v>
      </c>
      <c r="R57" s="212" t="s">
        <v>195</v>
      </c>
      <c r="S57" s="212" t="s">
        <v>195</v>
      </c>
      <c r="T57" s="212" t="s">
        <v>195</v>
      </c>
      <c r="U57" s="212" t="s">
        <v>195</v>
      </c>
      <c r="V57" s="212" t="s">
        <v>195</v>
      </c>
      <c r="W57" s="212" t="s">
        <v>195</v>
      </c>
      <c r="X57" s="212" t="s">
        <v>195</v>
      </c>
      <c r="Y57" s="212" t="s">
        <v>195</v>
      </c>
      <c r="Z57" s="212" t="s">
        <v>195</v>
      </c>
      <c r="AA57" s="212" t="s">
        <v>195</v>
      </c>
      <c r="AB57" s="212" t="s">
        <v>195</v>
      </c>
      <c r="AC57" s="212" t="s">
        <v>195</v>
      </c>
      <c r="AD57" s="212" t="s">
        <v>195</v>
      </c>
      <c r="AE57" s="212" t="s">
        <v>195</v>
      </c>
      <c r="AF57" s="212" t="s">
        <v>195</v>
      </c>
      <c r="AG57" s="212" t="s">
        <v>195</v>
      </c>
      <c r="AH57" s="212" t="s">
        <v>195</v>
      </c>
      <c r="AI57" s="212" t="s">
        <v>195</v>
      </c>
      <c r="AJ57" s="212" t="s">
        <v>195</v>
      </c>
      <c r="AK57" s="212" t="s">
        <v>195</v>
      </c>
      <c r="AL57" s="212" t="s">
        <v>195</v>
      </c>
      <c r="AM57" s="212" t="s">
        <v>195</v>
      </c>
      <c r="AN57" s="212" t="s">
        <v>195</v>
      </c>
      <c r="AO57" s="212" t="s">
        <v>195</v>
      </c>
      <c r="AP57" s="212" t="s">
        <v>195</v>
      </c>
      <c r="AQ57" s="212" t="s">
        <v>195</v>
      </c>
      <c r="AR57" s="212" t="s">
        <v>195</v>
      </c>
      <c r="AS57" s="212" t="s">
        <v>195</v>
      </c>
      <c r="AT57" s="212" t="s">
        <v>195</v>
      </c>
      <c r="AU57" s="212" t="s">
        <v>195</v>
      </c>
      <c r="AV57" s="212" t="s">
        <v>195</v>
      </c>
      <c r="AW57" s="212" t="s">
        <v>195</v>
      </c>
      <c r="AX57" s="212" t="s">
        <v>195</v>
      </c>
      <c r="AY57" s="212" t="s">
        <v>195</v>
      </c>
      <c r="AZ57" s="212" t="s">
        <v>195</v>
      </c>
      <c r="BA57" s="212" t="s">
        <v>195</v>
      </c>
      <c r="BB57" s="212" t="s">
        <v>195</v>
      </c>
      <c r="BC57" s="212" t="s">
        <v>195</v>
      </c>
      <c r="BD57" s="212" t="s">
        <v>195</v>
      </c>
      <c r="BE57" s="212" t="s">
        <v>195</v>
      </c>
      <c r="BF57" s="212" t="s">
        <v>195</v>
      </c>
      <c r="BG57" s="212" t="s">
        <v>195</v>
      </c>
      <c r="BH57" s="212" t="s">
        <v>195</v>
      </c>
      <c r="BI57" s="212" t="s">
        <v>195</v>
      </c>
      <c r="BJ57" s="212" t="s">
        <v>195</v>
      </c>
      <c r="BK57" s="212" t="s">
        <v>195</v>
      </c>
      <c r="BL57" s="212" t="s">
        <v>195</v>
      </c>
      <c r="BM57" s="212" t="s">
        <v>195</v>
      </c>
      <c r="BN57" s="212" t="s">
        <v>195</v>
      </c>
      <c r="BO57" s="212" t="s">
        <v>195</v>
      </c>
      <c r="BP57" s="212" t="s">
        <v>195</v>
      </c>
      <c r="BQ57" s="212" t="s">
        <v>195</v>
      </c>
      <c r="BR57" s="212" t="s">
        <v>195</v>
      </c>
      <c r="BS57" s="212" t="s">
        <v>195</v>
      </c>
      <c r="BT57" s="212" t="s">
        <v>195</v>
      </c>
      <c r="BU57" s="212" t="s">
        <v>195</v>
      </c>
      <c r="BV57" s="212" t="s">
        <v>195</v>
      </c>
      <c r="BW57" s="212" t="s">
        <v>195</v>
      </c>
      <c r="BX57" s="212" t="s">
        <v>195</v>
      </c>
      <c r="BY57" s="212" t="s">
        <v>195</v>
      </c>
      <c r="BZ57" s="212" t="s">
        <v>195</v>
      </c>
      <c r="CA57" s="212" t="s">
        <v>195</v>
      </c>
      <c r="CB57" s="212" t="s">
        <v>195</v>
      </c>
      <c r="CC57" s="212" t="s">
        <v>195</v>
      </c>
      <c r="CD57" s="212" t="s">
        <v>195</v>
      </c>
      <c r="CE57" s="212" t="s">
        <v>195</v>
      </c>
      <c r="CF57" s="212" t="s">
        <v>195</v>
      </c>
      <c r="CG57" s="212" t="s">
        <v>195</v>
      </c>
      <c r="CH57" s="212" t="s">
        <v>195</v>
      </c>
      <c r="CI57" s="212" t="s">
        <v>195</v>
      </c>
      <c r="CJ57" s="212" t="s">
        <v>195</v>
      </c>
      <c r="CK57" s="212" t="s">
        <v>195</v>
      </c>
      <c r="CL57" s="212" t="s">
        <v>195</v>
      </c>
      <c r="CM57" s="212" t="s">
        <v>195</v>
      </c>
      <c r="CN57" s="212" t="s">
        <v>195</v>
      </c>
      <c r="CO57" s="212" t="s">
        <v>195</v>
      </c>
      <c r="CP57" s="212" t="s">
        <v>195</v>
      </c>
      <c r="CQ57" s="212" t="s">
        <v>195</v>
      </c>
      <c r="CR57" s="212" t="s">
        <v>195</v>
      </c>
      <c r="CS57" s="212" t="s">
        <v>195</v>
      </c>
      <c r="CT57" s="212" t="s">
        <v>195</v>
      </c>
      <c r="CU57" s="212" t="s">
        <v>195</v>
      </c>
      <c r="CV57" s="198" t="s">
        <v>362</v>
      </c>
      <c r="CW57" s="186">
        <v>40</v>
      </c>
      <c r="CX57" s="176" t="s">
        <v>195</v>
      </c>
      <c r="CY57" s="176" t="s">
        <v>195</v>
      </c>
      <c r="CZ57" s="176" t="s">
        <v>195</v>
      </c>
      <c r="DA57" s="176" t="s">
        <v>195</v>
      </c>
      <c r="DB57" s="176" t="s">
        <v>195</v>
      </c>
      <c r="DC57" s="176" t="s">
        <v>195</v>
      </c>
      <c r="DD57" s="176" t="s">
        <v>195</v>
      </c>
      <c r="DE57" s="176" t="s">
        <v>195</v>
      </c>
      <c r="DF57" s="176" t="s">
        <v>195</v>
      </c>
      <c r="DG57" s="176" t="s">
        <v>195</v>
      </c>
      <c r="DH57" s="176" t="s">
        <v>195</v>
      </c>
      <c r="DI57" s="176" t="s">
        <v>195</v>
      </c>
      <c r="DJ57" s="176" t="s">
        <v>195</v>
      </c>
      <c r="DK57" s="176" t="s">
        <v>195</v>
      </c>
      <c r="DL57" s="176" t="s">
        <v>195</v>
      </c>
      <c r="DM57" s="176" t="s">
        <v>195</v>
      </c>
      <c r="DN57" s="176" t="s">
        <v>195</v>
      </c>
      <c r="DO57" s="176" t="s">
        <v>195</v>
      </c>
      <c r="DP57" s="176" t="s">
        <v>195</v>
      </c>
      <c r="DQ57" s="176" t="s">
        <v>195</v>
      </c>
      <c r="DR57" s="176" t="s">
        <v>195</v>
      </c>
      <c r="DS57" s="176" t="s">
        <v>195</v>
      </c>
      <c r="DT57" s="176" t="s">
        <v>195</v>
      </c>
      <c r="DU57" s="176" t="s">
        <v>195</v>
      </c>
      <c r="DV57" s="176" t="s">
        <v>195</v>
      </c>
      <c r="DW57" s="176" t="s">
        <v>195</v>
      </c>
      <c r="DX57" s="176" t="s">
        <v>195</v>
      </c>
      <c r="DY57" s="176" t="s">
        <v>195</v>
      </c>
      <c r="DZ57" s="176" t="s">
        <v>195</v>
      </c>
      <c r="EA57" s="176" t="s">
        <v>195</v>
      </c>
      <c r="EB57" s="176" t="s">
        <v>195</v>
      </c>
      <c r="EC57" s="176" t="s">
        <v>195</v>
      </c>
      <c r="ED57" s="176" t="s">
        <v>195</v>
      </c>
      <c r="EE57" s="176" t="s">
        <v>195</v>
      </c>
      <c r="EF57" s="176" t="s">
        <v>195</v>
      </c>
      <c r="EG57" s="176" t="s">
        <v>195</v>
      </c>
      <c r="EH57" s="176" t="s">
        <v>195</v>
      </c>
      <c r="EI57" s="176" t="s">
        <v>195</v>
      </c>
      <c r="EJ57" s="176" t="s">
        <v>195</v>
      </c>
      <c r="EK57" s="176" t="s">
        <v>195</v>
      </c>
      <c r="EL57" s="176" t="s">
        <v>195</v>
      </c>
      <c r="EM57" s="176" t="s">
        <v>195</v>
      </c>
      <c r="EN57" s="176" t="s">
        <v>195</v>
      </c>
      <c r="EO57" s="176" t="s">
        <v>195</v>
      </c>
      <c r="EP57" s="176" t="s">
        <v>195</v>
      </c>
      <c r="EQ57" s="176" t="s">
        <v>195</v>
      </c>
      <c r="ER57" s="176" t="s">
        <v>195</v>
      </c>
      <c r="ES57" s="176" t="s">
        <v>195</v>
      </c>
      <c r="ET57" s="176" t="s">
        <v>195</v>
      </c>
      <c r="EU57" s="176" t="s">
        <v>195</v>
      </c>
      <c r="EV57" s="176" t="s">
        <v>195</v>
      </c>
      <c r="EW57" s="176" t="s">
        <v>195</v>
      </c>
      <c r="EX57" s="176" t="s">
        <v>195</v>
      </c>
      <c r="EY57" s="176" t="s">
        <v>195</v>
      </c>
      <c r="EZ57" s="176" t="s">
        <v>195</v>
      </c>
      <c r="FA57" s="176" t="s">
        <v>195</v>
      </c>
      <c r="FB57" s="176" t="s">
        <v>195</v>
      </c>
      <c r="FC57" s="176" t="s">
        <v>195</v>
      </c>
      <c r="FD57" s="176" t="s">
        <v>195</v>
      </c>
      <c r="FE57" s="176" t="s">
        <v>195</v>
      </c>
      <c r="FF57" s="176" t="s">
        <v>195</v>
      </c>
      <c r="FG57" s="176" t="s">
        <v>195</v>
      </c>
      <c r="FH57" s="176" t="s">
        <v>195</v>
      </c>
      <c r="FI57" s="176" t="s">
        <v>195</v>
      </c>
      <c r="FJ57" s="176" t="s">
        <v>195</v>
      </c>
      <c r="FK57" s="176" t="s">
        <v>195</v>
      </c>
      <c r="FL57" s="176" t="s">
        <v>195</v>
      </c>
      <c r="FM57" s="176" t="s">
        <v>195</v>
      </c>
      <c r="FN57" s="176" t="s">
        <v>195</v>
      </c>
      <c r="FO57" s="176" t="s">
        <v>195</v>
      </c>
      <c r="FP57" s="176" t="s">
        <v>195</v>
      </c>
      <c r="FQ57" s="176" t="s">
        <v>195</v>
      </c>
      <c r="FR57" s="176" t="s">
        <v>195</v>
      </c>
      <c r="FS57" s="176" t="s">
        <v>195</v>
      </c>
      <c r="FT57" s="176" t="s">
        <v>195</v>
      </c>
      <c r="FU57" s="176" t="s">
        <v>195</v>
      </c>
      <c r="FV57" s="176" t="s">
        <v>195</v>
      </c>
      <c r="FW57" s="176" t="s">
        <v>195</v>
      </c>
      <c r="FX57" s="176" t="s">
        <v>195</v>
      </c>
      <c r="FY57" s="176" t="s">
        <v>195</v>
      </c>
      <c r="FZ57" s="176" t="s">
        <v>195</v>
      </c>
      <c r="GA57" s="176" t="s">
        <v>195</v>
      </c>
      <c r="GB57" s="176" t="s">
        <v>195</v>
      </c>
      <c r="GC57" s="176" t="s">
        <v>195</v>
      </c>
      <c r="GD57" s="176" t="s">
        <v>195</v>
      </c>
      <c r="GE57" s="176" t="s">
        <v>195</v>
      </c>
      <c r="GF57" s="176" t="s">
        <v>195</v>
      </c>
      <c r="GG57" s="176" t="s">
        <v>195</v>
      </c>
      <c r="GH57" s="176" t="s">
        <v>195</v>
      </c>
      <c r="GI57" s="176" t="s">
        <v>195</v>
      </c>
      <c r="GJ57" s="176" t="s">
        <v>195</v>
      </c>
      <c r="GK57" s="176" t="s">
        <v>195</v>
      </c>
      <c r="GL57" s="176" t="s">
        <v>195</v>
      </c>
      <c r="GM57" s="176" t="s">
        <v>195</v>
      </c>
      <c r="GN57" s="176" t="s">
        <v>195</v>
      </c>
      <c r="GO57" s="176" t="s">
        <v>195</v>
      </c>
      <c r="GP57" s="176" t="s">
        <v>195</v>
      </c>
      <c r="GQ57" s="176" t="s">
        <v>195</v>
      </c>
      <c r="GR57" s="176" t="s">
        <v>195</v>
      </c>
      <c r="GS57" s="176" t="s">
        <v>195</v>
      </c>
      <c r="GT57" s="176" t="s">
        <v>195</v>
      </c>
    </row>
    <row r="58" spans="1:202" s="171" customFormat="1" ht="21.75">
      <c r="A58" s="172"/>
      <c r="B58" s="172"/>
      <c r="C58" s="202"/>
      <c r="D58" s="202"/>
      <c r="E58" s="203"/>
      <c r="F58" s="204"/>
      <c r="G58" s="187"/>
      <c r="H58" s="187"/>
      <c r="I58" s="176"/>
      <c r="J58" s="176"/>
      <c r="K58" s="204"/>
      <c r="L58" s="204"/>
      <c r="M58" s="176"/>
      <c r="N58" s="176"/>
      <c r="O58" s="176"/>
      <c r="P58" s="21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87"/>
      <c r="AB58" s="187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6"/>
      <c r="DK58" s="176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6"/>
      <c r="DX58" s="176"/>
      <c r="DY58" s="176"/>
      <c r="DZ58" s="176"/>
      <c r="EA58" s="176"/>
      <c r="EB58" s="176"/>
      <c r="EC58" s="176"/>
      <c r="ED58" s="176"/>
      <c r="EE58" s="176"/>
      <c r="EF58" s="176"/>
      <c r="EG58" s="176"/>
      <c r="EH58" s="176"/>
      <c r="EI58" s="176"/>
      <c r="EJ58" s="176"/>
      <c r="EK58" s="176"/>
      <c r="EL58" s="176"/>
      <c r="EM58" s="176"/>
      <c r="EN58" s="176"/>
      <c r="EO58" s="176"/>
      <c r="EP58" s="176"/>
      <c r="EQ58" s="176"/>
      <c r="ER58" s="176"/>
      <c r="ES58" s="176"/>
      <c r="ET58" s="176"/>
      <c r="EU58" s="176"/>
      <c r="EV58" s="176"/>
      <c r="EW58" s="176"/>
      <c r="EX58" s="176"/>
      <c r="EY58" s="176"/>
      <c r="EZ58" s="176"/>
      <c r="FA58" s="176"/>
      <c r="FB58" s="176"/>
      <c r="FC58" s="176"/>
      <c r="FD58" s="176"/>
      <c r="FE58" s="176"/>
      <c r="FF58" s="176"/>
      <c r="FG58" s="176"/>
      <c r="FH58" s="176"/>
      <c r="FI58" s="176"/>
      <c r="FJ58" s="176"/>
      <c r="FK58" s="176"/>
      <c r="FL58" s="176"/>
      <c r="FM58" s="176"/>
      <c r="FN58" s="176"/>
      <c r="FO58" s="176"/>
      <c r="FP58" s="176"/>
      <c r="FQ58" s="176"/>
      <c r="FR58" s="176"/>
      <c r="FS58" s="176"/>
      <c r="FT58" s="176"/>
      <c r="FU58" s="176"/>
      <c r="FV58" s="176"/>
      <c r="FW58" s="176"/>
      <c r="FX58" s="176"/>
      <c r="FY58" s="176"/>
      <c r="FZ58" s="176"/>
      <c r="GA58" s="176"/>
      <c r="GB58" s="176"/>
      <c r="GC58" s="176"/>
      <c r="GD58" s="176"/>
      <c r="GE58" s="176"/>
      <c r="GF58" s="176"/>
      <c r="GG58" s="176"/>
      <c r="GH58" s="176"/>
      <c r="GI58" s="176"/>
      <c r="GJ58" s="176"/>
      <c r="GK58" s="176"/>
      <c r="GL58" s="176"/>
      <c r="GM58" s="176"/>
      <c r="GN58" s="176"/>
      <c r="GO58" s="176"/>
      <c r="GP58" s="176"/>
      <c r="GQ58" s="176"/>
      <c r="GR58" s="176"/>
      <c r="GS58" s="176"/>
      <c r="GT58" s="176"/>
    </row>
    <row r="59" spans="1:202" s="171" customFormat="1" ht="21.75">
      <c r="A59" s="172"/>
      <c r="B59" s="172"/>
      <c r="C59" s="202"/>
      <c r="D59" s="202"/>
      <c r="E59" s="203"/>
      <c r="F59" s="204"/>
      <c r="G59" s="187"/>
      <c r="H59" s="187"/>
      <c r="I59" s="176"/>
      <c r="J59" s="176"/>
      <c r="K59" s="204"/>
      <c r="L59" s="204"/>
      <c r="M59" s="176"/>
      <c r="N59" s="176"/>
      <c r="O59" s="176"/>
      <c r="P59" s="21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87"/>
      <c r="AB59" s="187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6"/>
      <c r="DE59" s="176"/>
      <c r="DF59" s="176"/>
      <c r="DG59" s="176"/>
      <c r="DH59" s="176"/>
      <c r="DI59" s="176"/>
      <c r="DJ59" s="176"/>
      <c r="DK59" s="176"/>
      <c r="DL59" s="176"/>
      <c r="DM59" s="176"/>
      <c r="DN59" s="176"/>
      <c r="DO59" s="176"/>
      <c r="DP59" s="176"/>
      <c r="DQ59" s="176"/>
      <c r="DR59" s="176"/>
      <c r="DS59" s="176"/>
      <c r="DT59" s="176"/>
      <c r="DU59" s="176"/>
      <c r="DV59" s="176"/>
      <c r="DW59" s="176"/>
      <c r="DX59" s="176"/>
      <c r="DY59" s="176"/>
      <c r="DZ59" s="176"/>
      <c r="EA59" s="176"/>
      <c r="EB59" s="176"/>
      <c r="EC59" s="176"/>
      <c r="ED59" s="176"/>
      <c r="EE59" s="176"/>
      <c r="EF59" s="176"/>
      <c r="EG59" s="176"/>
      <c r="EH59" s="176"/>
      <c r="EI59" s="176"/>
      <c r="EJ59" s="176"/>
      <c r="EK59" s="176"/>
      <c r="EL59" s="176"/>
      <c r="EM59" s="176"/>
      <c r="EN59" s="176"/>
      <c r="EO59" s="176"/>
      <c r="EP59" s="176"/>
      <c r="EQ59" s="176"/>
      <c r="ER59" s="176"/>
      <c r="ES59" s="176"/>
      <c r="ET59" s="176"/>
      <c r="EU59" s="176"/>
      <c r="EV59" s="176"/>
      <c r="EW59" s="176"/>
      <c r="EX59" s="176"/>
      <c r="EY59" s="176"/>
      <c r="EZ59" s="176"/>
      <c r="FA59" s="176"/>
      <c r="FB59" s="176"/>
      <c r="FC59" s="176"/>
      <c r="FD59" s="176"/>
      <c r="FE59" s="176"/>
      <c r="FF59" s="176"/>
      <c r="FG59" s="176"/>
      <c r="FH59" s="176"/>
      <c r="FI59" s="176"/>
      <c r="FJ59" s="176"/>
      <c r="FK59" s="176"/>
      <c r="FL59" s="176"/>
      <c r="FM59" s="176"/>
      <c r="FN59" s="176"/>
      <c r="FO59" s="176"/>
      <c r="FP59" s="176"/>
      <c r="FQ59" s="176"/>
      <c r="FR59" s="176"/>
      <c r="FS59" s="176"/>
      <c r="FT59" s="176"/>
      <c r="FU59" s="176"/>
      <c r="FV59" s="176"/>
      <c r="FW59" s="176"/>
      <c r="FX59" s="176"/>
      <c r="FY59" s="176"/>
      <c r="FZ59" s="176"/>
      <c r="GA59" s="176"/>
      <c r="GB59" s="176"/>
      <c r="GC59" s="176"/>
      <c r="GD59" s="176"/>
      <c r="GE59" s="176"/>
      <c r="GF59" s="176"/>
      <c r="GG59" s="176"/>
      <c r="GH59" s="176"/>
      <c r="GI59" s="176"/>
      <c r="GJ59" s="176"/>
      <c r="GK59" s="176"/>
      <c r="GL59" s="176"/>
      <c r="GM59" s="176"/>
      <c r="GN59" s="176"/>
      <c r="GO59" s="176"/>
      <c r="GP59" s="176"/>
      <c r="GQ59" s="176"/>
      <c r="GR59" s="176"/>
      <c r="GS59" s="176"/>
      <c r="GT59" s="176"/>
    </row>
    <row r="60" spans="1:202" s="171" customFormat="1" ht="21.75">
      <c r="A60" s="247"/>
      <c r="B60" s="247"/>
      <c r="C60" s="248"/>
      <c r="D60" s="248"/>
      <c r="E60" s="249"/>
      <c r="F60" s="250"/>
      <c r="G60" s="194"/>
      <c r="H60" s="194"/>
      <c r="I60" s="251"/>
      <c r="J60" s="251"/>
      <c r="K60" s="250"/>
      <c r="L60" s="250"/>
      <c r="M60" s="251"/>
      <c r="N60" s="251"/>
      <c r="O60" s="251"/>
      <c r="P60" s="252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194"/>
      <c r="AB60" s="194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  <c r="BT60" s="251"/>
      <c r="BU60" s="251"/>
      <c r="BV60" s="251"/>
      <c r="BW60" s="251"/>
      <c r="BX60" s="251"/>
      <c r="BY60" s="251"/>
      <c r="BZ60" s="251"/>
      <c r="CA60" s="251"/>
      <c r="CB60" s="251"/>
      <c r="CC60" s="251"/>
      <c r="CD60" s="251"/>
      <c r="CE60" s="251"/>
      <c r="CF60" s="251"/>
      <c r="CG60" s="251"/>
      <c r="CH60" s="251"/>
      <c r="CI60" s="251"/>
      <c r="CJ60" s="251"/>
      <c r="CK60" s="251"/>
      <c r="CL60" s="251"/>
      <c r="CM60" s="251"/>
      <c r="CN60" s="251"/>
      <c r="CO60" s="251"/>
      <c r="CP60" s="251"/>
      <c r="CQ60" s="251"/>
      <c r="CR60" s="251"/>
      <c r="CS60" s="251"/>
      <c r="CT60" s="251"/>
      <c r="CU60" s="251"/>
      <c r="CV60" s="251"/>
      <c r="CW60" s="251"/>
      <c r="CX60" s="251"/>
      <c r="CY60" s="251"/>
      <c r="CZ60" s="251"/>
      <c r="DA60" s="251"/>
      <c r="DB60" s="251"/>
      <c r="DC60" s="251"/>
      <c r="DD60" s="251"/>
      <c r="DE60" s="251"/>
      <c r="DF60" s="251"/>
      <c r="DG60" s="251"/>
      <c r="DH60" s="251"/>
      <c r="DI60" s="251"/>
      <c r="DJ60" s="251"/>
      <c r="DK60" s="251"/>
      <c r="DL60" s="251"/>
      <c r="DM60" s="251"/>
      <c r="DN60" s="251"/>
      <c r="DO60" s="251"/>
      <c r="DP60" s="251"/>
      <c r="DQ60" s="251"/>
      <c r="DR60" s="251"/>
      <c r="DS60" s="251"/>
      <c r="DT60" s="251"/>
      <c r="DU60" s="251"/>
      <c r="DV60" s="251"/>
      <c r="DW60" s="251"/>
      <c r="DX60" s="251"/>
      <c r="DY60" s="251"/>
      <c r="DZ60" s="251"/>
      <c r="EA60" s="251"/>
      <c r="EB60" s="251"/>
      <c r="EC60" s="251"/>
      <c r="ED60" s="251"/>
      <c r="EE60" s="251"/>
      <c r="EF60" s="251"/>
      <c r="EG60" s="251"/>
      <c r="EH60" s="251"/>
      <c r="EI60" s="251"/>
      <c r="EJ60" s="251"/>
      <c r="EK60" s="251"/>
      <c r="EL60" s="251"/>
      <c r="EM60" s="251"/>
      <c r="EN60" s="251"/>
      <c r="EO60" s="251"/>
      <c r="EP60" s="251"/>
      <c r="EQ60" s="251"/>
      <c r="ER60" s="251"/>
      <c r="ES60" s="251"/>
      <c r="ET60" s="251"/>
      <c r="EU60" s="251"/>
      <c r="EV60" s="251"/>
      <c r="EW60" s="251"/>
      <c r="EX60" s="251"/>
      <c r="EY60" s="251"/>
      <c r="EZ60" s="251"/>
      <c r="FA60" s="251"/>
      <c r="FB60" s="251"/>
      <c r="FC60" s="251"/>
      <c r="FD60" s="251"/>
      <c r="FE60" s="251"/>
      <c r="FF60" s="251"/>
      <c r="FG60" s="251"/>
      <c r="FH60" s="251"/>
      <c r="FI60" s="251"/>
      <c r="FJ60" s="251"/>
      <c r="FK60" s="251"/>
      <c r="FL60" s="251"/>
      <c r="FM60" s="251"/>
      <c r="FN60" s="251"/>
      <c r="FO60" s="251"/>
      <c r="FP60" s="251"/>
      <c r="FQ60" s="251"/>
      <c r="FR60" s="251"/>
      <c r="FS60" s="251"/>
      <c r="FT60" s="251"/>
      <c r="FU60" s="251"/>
      <c r="FV60" s="251"/>
      <c r="FW60" s="251"/>
      <c r="FX60" s="251"/>
      <c r="FY60" s="251"/>
      <c r="FZ60" s="251"/>
      <c r="GA60" s="251"/>
      <c r="GB60" s="251"/>
      <c r="GC60" s="251"/>
      <c r="GD60" s="251"/>
      <c r="GE60" s="251"/>
      <c r="GF60" s="251"/>
      <c r="GG60" s="251"/>
      <c r="GH60" s="251"/>
      <c r="GI60" s="251"/>
      <c r="GJ60" s="251"/>
      <c r="GK60" s="251"/>
      <c r="GL60" s="251"/>
      <c r="GM60" s="251"/>
      <c r="GN60" s="251"/>
      <c r="GO60" s="251"/>
      <c r="GP60" s="251"/>
      <c r="GQ60" s="251"/>
      <c r="GR60" s="251"/>
      <c r="GS60" s="251"/>
      <c r="GT60" s="251"/>
    </row>
    <row r="61" spans="16:204" ht="21.75">
      <c r="P61" s="258"/>
      <c r="GV61" s="220" t="s">
        <v>388</v>
      </c>
    </row>
    <row r="62" spans="16:152" ht="21.75">
      <c r="P62" s="258"/>
      <c r="EV62" s="220">
        <f>5*1.5</f>
        <v>7.5</v>
      </c>
    </row>
    <row r="63" ht="21.75">
      <c r="P63" s="258"/>
    </row>
    <row r="64" ht="21.75">
      <c r="P64" s="258"/>
    </row>
    <row r="65" ht="21.75">
      <c r="P65" s="258"/>
    </row>
    <row r="66" ht="21.75">
      <c r="P66" s="258"/>
    </row>
    <row r="67" ht="21.75">
      <c r="P67" s="258"/>
    </row>
    <row r="68" ht="21.75">
      <c r="P68" s="258"/>
    </row>
    <row r="69" ht="21.75">
      <c r="P69" s="258"/>
    </row>
    <row r="70" ht="21.75">
      <c r="P70" s="258"/>
    </row>
    <row r="71" ht="21.75">
      <c r="P71" s="258"/>
    </row>
    <row r="72" ht="21.75">
      <c r="P72" s="258"/>
    </row>
    <row r="73" ht="21.75">
      <c r="P73" s="258"/>
    </row>
    <row r="74" ht="21.75">
      <c r="P74" s="258"/>
    </row>
    <row r="75" ht="21.75">
      <c r="P75" s="258"/>
    </row>
  </sheetData>
  <sheetProtection/>
  <mergeCells count="3">
    <mergeCell ref="A9:B9"/>
    <mergeCell ref="A49:B49"/>
    <mergeCell ref="A55:B55"/>
  </mergeCells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&amp;R&amp;"CordiaUPC,ตัวเอียง"&amp;10เครื่องนอก/งานในฝ่าย จ.น./หมวด 7/7.4ข้อมูลโครงการ/แบบฟอร์มข้อมูลโครงการ 2551</oddFooter>
  </headerFooter>
  <colBreaks count="2" manualBreakCount="2">
    <brk id="13" max="65535" man="1"/>
    <brk id="1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</dc:creator>
  <cp:keywords/>
  <dc:description/>
  <cp:lastModifiedBy>Technic</cp:lastModifiedBy>
  <dcterms:created xsi:type="dcterms:W3CDTF">2008-11-26T09:52:31Z</dcterms:created>
  <dcterms:modified xsi:type="dcterms:W3CDTF">2008-11-26T09:54:25Z</dcterms:modified>
  <cp:category/>
  <cp:version/>
  <cp:contentType/>
  <cp:contentStatus/>
</cp:coreProperties>
</file>