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'Form-1'!$A$1:$GT$37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<sst xmlns="http://schemas.openxmlformats.org/spreadsheetml/2006/main" count="884" uniqueCount="346">
  <si>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</si>
  <si>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</si>
  <si>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</si>
  <si>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</si>
  <si>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</si>
  <si>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</si>
  <si>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</si>
  <si>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</si>
  <si>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</si>
  <si>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</si>
  <si>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</si>
  <si>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</si>
  <si>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</si>
  <si>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</si>
  <si>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</si>
  <si>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</si>
  <si>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</si>
  <si>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</si>
  <si>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</si>
  <si>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</si>
  <si>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</si>
  <si>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</si>
  <si>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</si>
  <si>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</si>
  <si>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</si>
  <si>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</si>
  <si>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</si>
  <si>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</si>
  <si>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</si>
  <si>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</si>
  <si>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</si>
  <si>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</si>
  <si>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</si>
  <si>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</si>
  <si>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</si>
  <si>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</si>
  <si>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</si>
  <si>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</si>
  <si>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</si>
  <si>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</si>
  <si>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</si>
  <si>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</si>
  <si>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</si>
  <si>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</si>
  <si>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</si>
  <si>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</si>
  <si>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</si>
  <si>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</si>
  <si>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</si>
  <si>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</si>
  <si>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</si>
  <si>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</si>
  <si>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</si>
  <si>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</si>
  <si>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</si>
  <si>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</si>
  <si>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</si>
  <si>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</si>
  <si>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</si>
  <si>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</si>
  <si>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</si>
  <si>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</si>
  <si>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</si>
  <si>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</si>
  <si>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</si>
  <si>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</si>
  <si>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</si>
  <si>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</si>
  <si>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</si>
  <si>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</si>
  <si>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</si>
  <si>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</si>
  <si>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</si>
  <si>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</si>
  <si>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</si>
  <si>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</si>
  <si>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</si>
  <si>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</si>
  <si>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</si>
  <si>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</si>
  <si>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</si>
  <si>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</si>
  <si>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</si>
  <si>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</si>
  <si>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</si>
  <si>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</si>
  <si>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</si>
  <si>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</si>
  <si>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</si>
  <si>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</si>
  <si>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</si>
  <si>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</si>
  <si>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</si>
  <si>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</si>
  <si>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</si>
  <si>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</si>
  <si>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</si>
  <si>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</si>
  <si>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</si>
  <si>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</si>
  <si>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</si>
  <si>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</si>
  <si>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</si>
  <si>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</si>
  <si>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</si>
  <si>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</si>
  <si>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</si>
  <si>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</si>
  <si>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</si>
  <si>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</si>
  <si>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</si>
  <si>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</si>
  <si>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</si>
  <si>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</si>
  <si>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</si>
  <si>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</si>
  <si>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</si>
  <si>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</si>
  <si>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</si>
  <si>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</si>
  <si>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</si>
  <si>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</si>
  <si>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</si>
  <si>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</si>
  <si>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</si>
  <si>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</si>
  <si>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</si>
  <si>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</si>
  <si>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</si>
  <si>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</si>
  <si>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</si>
  <si>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</si>
  <si>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</si>
  <si>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</si>
  <si>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</si>
  <si>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</si>
  <si>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</si>
  <si>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</si>
  <si>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</si>
  <si>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</si>
  <si>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</si>
  <si>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</si>
  <si>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</si>
  <si>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</si>
  <si>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</si>
  <si>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</si>
  <si>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</si>
  <si>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</si>
  <si>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</si>
  <si>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</si>
  <si>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</si>
  <si>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</si>
  <si>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</si>
  <si>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</si>
  <si>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</si>
  <si>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</si>
  <si>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</si>
  <si>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</si>
  <si>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</si>
  <si>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</si>
  <si>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</si>
  <si>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</si>
  <si>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</si>
  <si>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</si>
  <si>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</si>
  <si>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</si>
  <si>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</si>
  <si>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</si>
  <si>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</si>
  <si>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</si>
  <si>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</si>
  <si>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</si>
  <si>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</si>
  <si>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</si>
  <si>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</si>
  <si>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</si>
  <si>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</si>
  <si>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</si>
  <si>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</si>
  <si>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</si>
  <si>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</si>
  <si>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</si>
  <si>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</si>
  <si>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</si>
  <si>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</si>
  <si>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</si>
  <si>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</si>
  <si>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</si>
  <si>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</si>
  <si>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</si>
  <si>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</si>
  <si>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</si>
  <si>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</si>
  <si>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</si>
  <si>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</si>
  <si>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</si>
  <si>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</si>
  <si>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</si>
  <si>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</si>
  <si>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</si>
  <si>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</si>
  <si>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</si>
  <si>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</si>
  <si>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</si>
  <si>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</si>
  <si>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</si>
  <si>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</si>
  <si>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</si>
  <si>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</si>
  <si>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</si>
  <si>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</si>
  <si>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</si>
  <si>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</si>
  <si>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</si>
  <si>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</si>
  <si>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</si>
  <si>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</si>
  <si>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</si>
  <si>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</si>
  <si>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</si>
  <si>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</si>
  <si>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</si>
  <si>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</si>
  <si>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</si>
  <si>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</si>
  <si>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</si>
  <si>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</si>
  <si>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</si>
  <si>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</si>
  <si>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</si>
  <si>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</si>
  <si>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</si>
  <si>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</si>
  <si>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</si>
  <si>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</si>
  <si>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</si>
  <si>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</si>
  <si>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</si>
  <si>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</si>
  <si>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</si>
  <si>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</si>
  <si>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</si>
  <si>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</si>
  <si>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</si>
  <si>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</si>
  <si>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</si>
  <si>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</si>
  <si>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</si>
  <si>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</si>
  <si>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</si>
  <si>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</si>
  <si>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</si>
  <si>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</si>
  <si>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</si>
  <si>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</si>
  <si>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</si>
  <si>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</si>
  <si>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</si>
  <si>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</si>
  <si>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</si>
  <si>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</si>
  <si>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</si>
  <si>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สำนักชลประทานที่ 11</t>
  </si>
  <si>
    <t>บ้านม้า</t>
  </si>
  <si>
    <t>บางไทร</t>
  </si>
  <si>
    <t>3 - 6</t>
  </si>
  <si>
    <t>ไฟฟ้า</t>
  </si>
  <si>
    <t>-</t>
  </si>
  <si>
    <t>เล็ก</t>
  </si>
  <si>
    <t xml:space="preserve">แผงเหล็ก </t>
  </si>
  <si>
    <t>เจ้าเจ็ดบางยี่หน</t>
  </si>
  <si>
    <t>รับ - ระบาย</t>
  </si>
  <si>
    <t>0+000</t>
  </si>
  <si>
    <t>33+100</t>
  </si>
  <si>
    <t>อยุธยา</t>
  </si>
  <si>
    <t>โครงการฯเจ้าเจ็ดบางยี่หน</t>
  </si>
  <si>
    <t>ญี่ปุ่นเหนือ</t>
  </si>
  <si>
    <t>18+000</t>
  </si>
  <si>
    <t>19+385</t>
  </si>
  <si>
    <t>ส่งน้ำสาย 4</t>
  </si>
  <si>
    <t>ส่งน้ำสาย1</t>
  </si>
  <si>
    <t>22+163</t>
  </si>
  <si>
    <t>สาน</t>
  </si>
  <si>
    <t>18+300</t>
  </si>
  <si>
    <t>บางซ้าย-ลาดบัวหลวง</t>
  </si>
  <si>
    <t>19+113</t>
  </si>
  <si>
    <t>ขนมจีน</t>
  </si>
  <si>
    <t>26+228</t>
  </si>
  <si>
    <t>หนองสรวง-บ่อสะแก</t>
  </si>
  <si>
    <t>13+000</t>
  </si>
  <si>
    <t>ไผ่พระ</t>
  </si>
  <si>
    <t>10+000</t>
  </si>
  <si>
    <t>หนองอ้อ</t>
  </si>
  <si>
    <t>10+775</t>
  </si>
  <si>
    <t>ช่างเหล็ก</t>
  </si>
  <si>
    <t>7+650</t>
  </si>
  <si>
    <t>ทานตะวัน-หัวโคก</t>
  </si>
  <si>
    <t>5+600</t>
  </si>
  <si>
    <t>เจ็กไหล</t>
  </si>
  <si>
    <t>6+255</t>
  </si>
  <si>
    <t>หนองเฟื่อม-บ้านสาย</t>
  </si>
  <si>
    <t>3+750</t>
  </si>
  <si>
    <t>หนองบัว-โคกตาดวง</t>
  </si>
  <si>
    <t>8+140</t>
  </si>
  <si>
    <t>กกแก้ว</t>
  </si>
  <si>
    <t>7+200</t>
  </si>
  <si>
    <t>9+230</t>
  </si>
  <si>
    <t>12+000</t>
  </si>
  <si>
    <t>บางปลาร้า</t>
  </si>
  <si>
    <t>3+972</t>
  </si>
  <si>
    <t>ศพเพลิง</t>
  </si>
  <si>
    <t>11+000</t>
  </si>
  <si>
    <t>เสาธงทอง-จรเข้ครึน</t>
  </si>
  <si>
    <t>15+750</t>
  </si>
  <si>
    <t>ย่านซื่อ</t>
  </si>
  <si>
    <t>รางท่าพระ</t>
  </si>
  <si>
    <t>5+250</t>
  </si>
  <si>
    <t>บางไทร-เสนา</t>
  </si>
  <si>
    <t>28+929</t>
  </si>
  <si>
    <t>ลาดยาง</t>
  </si>
  <si>
    <t>(จากถนนทางหลวงสาลี-เสนา</t>
  </si>
  <si>
    <t>ยังไม่ได้ก่อสร้างคันกั้นน้ำ</t>
  </si>
  <si>
    <t>ถึง ถนนไม้ตรา-ลาดบัวหลวง)</t>
  </si>
  <si>
    <t>ถึง ปตร.อู่ตะเภา)</t>
  </si>
  <si>
    <t>9+500</t>
  </si>
  <si>
    <t>ริมคลองสาน ฝั่งขวา</t>
  </si>
  <si>
    <t>ริมคลองสาน ฝั่งซ้าย</t>
  </si>
  <si>
    <t>ริมคลองญี่ปุ่นเหนือ ฝั่งซ้าย</t>
  </si>
  <si>
    <t>ถึง ถนนสายลาดบัวหลวง-หลักชัย)</t>
  </si>
  <si>
    <t>16+250</t>
  </si>
  <si>
    <t>ริมคลองญี่ปุ่นเหนือ ฝั่งขวา</t>
  </si>
  <si>
    <t>16+240</t>
  </si>
  <si>
    <t>ริมคลองเจ้าเจ้ด-บางยี่หน</t>
  </si>
  <si>
    <t>(จากคลองญี่ปุ่นเหนือ ถึง คลองสาน)</t>
  </si>
  <si>
    <t>26+086</t>
  </si>
  <si>
    <t>ลาดยาง 6.00 ม.</t>
  </si>
  <si>
    <t>ลูกรัง 5.00 ม.</t>
  </si>
  <si>
    <t>ริมคันกั้นน้ำสาย 2</t>
  </si>
  <si>
    <t>ริมคลองพระยาบันลือ</t>
  </si>
  <si>
    <t>9+903</t>
  </si>
  <si>
    <t>ลูกรัง 6.00 ม.</t>
  </si>
  <si>
    <t>ริมคันกั้นน้ำสาย 1 ริม ม.สุพรรณ</t>
  </si>
  <si>
    <t>30+329</t>
  </si>
  <si>
    <t>คันคลองส่งน้ำสาย 1 ฝั่งขวา</t>
  </si>
  <si>
    <t>3+776</t>
  </si>
  <si>
    <t>ลูกรัง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</si>
</sst>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0.0"/>
  </numFmts>
  <fonts count="3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b/>
      <sz val="10"/>
      <name val="CordiaUPC"/>
      <family val="2"/>
    </font>
    <font>
      <b/>
      <sz val="16"/>
      <name val="CordiaUPC"/>
      <family val="2"/>
    </font>
    <font>
      <sz val="14"/>
      <color indexed="9"/>
      <name val="CordiaUPC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42">
    <xf numFmtId="0" fontId="0" fillId="0" borderId="0" xfId="0" applyAlignment="1">
      <alignment/>
    </xf>
    <xf numFmtId="0" fontId="14" fillId="0" borderId="0" xfId="0" applyFont="1" applyFill="1" applyAlignment="1" applyProtection="1">
      <alignment vertical="top"/>
      <protection hidden="1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6" xfId="0" applyNumberFormat="1" applyFont="1" applyFill="1" applyBorder="1" applyAlignment="1">
      <alignment horizontal="centerContinuous" vertical="top"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0" fontId="1" fillId="0" borderId="5" xfId="0" applyFont="1" applyFill="1" applyBorder="1" applyAlignment="1" applyProtection="1">
      <alignment horizontal="center" vertical="top"/>
      <protection hidden="1"/>
    </xf>
    <xf numFmtId="0" fontId="17" fillId="0" borderId="3" xfId="0" applyFont="1" applyFill="1" applyBorder="1" applyAlignment="1" applyProtection="1">
      <alignment vertical="top"/>
      <protection hidden="1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" vertical="top"/>
      <protection hidden="1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9" xfId="0" applyFont="1" applyFill="1" applyBorder="1" applyAlignment="1" applyProtection="1">
      <alignment horizontal="center" vertical="top"/>
      <protection hidden="1"/>
    </xf>
    <xf numFmtId="0" fontId="17" fillId="0" borderId="8" xfId="0" applyFont="1" applyFill="1" applyBorder="1" applyAlignment="1" applyProtection="1">
      <alignment horizontal="centerContinuous" vertical="top"/>
      <protection hidden="1"/>
    </xf>
    <xf numFmtId="189" fontId="15" fillId="0" borderId="16" xfId="36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191" fontId="1" fillId="0" borderId="16" xfId="36" applyNumberFormat="1" applyFont="1" applyFill="1" applyBorder="1" applyAlignment="1">
      <alignment horizontal="center" vertical="top"/>
    </xf>
    <xf numFmtId="188" fontId="1" fillId="0" borderId="16" xfId="36" applyNumberFormat="1" applyFont="1" applyFill="1" applyBorder="1" applyAlignment="1" applyProtection="1">
      <alignment horizontal="center" vertical="top"/>
      <protection/>
    </xf>
    <xf numFmtId="0" fontId="17" fillId="0" borderId="12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0" fillId="0" borderId="3" xfId="0" applyFont="1" applyFill="1" applyBorder="1" applyAlignment="1" applyProtection="1">
      <alignment horizontal="center" vertical="top"/>
      <protection hidden="1"/>
    </xf>
    <xf numFmtId="1" fontId="0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horizontal="center" vertical="top"/>
      <protection hidden="1"/>
    </xf>
    <xf numFmtId="0" fontId="1" fillId="4" borderId="0" xfId="0" applyFont="1" applyFill="1" applyAlignment="1" applyProtection="1">
      <alignment vertical="top"/>
      <protection hidden="1"/>
    </xf>
    <xf numFmtId="0" fontId="1" fillId="4" borderId="11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Font="1" applyFill="1" applyBorder="1" applyAlignment="1" applyProtection="1">
      <alignment vertical="top"/>
      <protection hidden="1"/>
    </xf>
    <xf numFmtId="0" fontId="1" fillId="4" borderId="9" xfId="0" applyFont="1" applyFill="1" applyBorder="1" applyAlignment="1" applyProtection="1">
      <alignment horizontal="centerContinuous" vertical="top"/>
      <protection hidden="1"/>
    </xf>
    <xf numFmtId="0" fontId="1" fillId="4" borderId="10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5" xfId="0" applyFont="1" applyFill="1" applyBorder="1" applyAlignment="1" applyProtection="1">
      <alignment horizontal="center" vertical="top"/>
      <protection hidden="1"/>
    </xf>
    <xf numFmtId="0" fontId="1" fillId="4" borderId="10" xfId="0" applyFont="1" applyFill="1" applyBorder="1" applyAlignment="1" applyProtection="1">
      <alignment horizontal="center" vertical="top"/>
      <protection hidden="1"/>
    </xf>
    <xf numFmtId="0" fontId="1" fillId="4" borderId="7" xfId="0" applyNumberFormat="1" applyFont="1" applyFill="1" applyBorder="1" applyAlignment="1">
      <alignment horizontal="centerContinuous" vertical="top"/>
    </xf>
    <xf numFmtId="0" fontId="1" fillId="4" borderId="8" xfId="0" applyNumberFormat="1" applyFont="1" applyFill="1" applyBorder="1" applyAlignment="1">
      <alignment horizontal="centerContinuous" vertical="top"/>
    </xf>
    <xf numFmtId="0" fontId="1" fillId="4" borderId="7" xfId="0" applyFont="1" applyFill="1" applyBorder="1" applyAlignment="1" applyProtection="1">
      <alignment horizontal="centerContinuous" vertical="top"/>
      <protection hidden="1"/>
    </xf>
    <xf numFmtId="0" fontId="1" fillId="4" borderId="8" xfId="0" applyFont="1" applyFill="1" applyBorder="1" applyAlignment="1" applyProtection="1">
      <alignment horizontal="centerContinuous" vertical="top"/>
      <protection hidden="1"/>
    </xf>
    <xf numFmtId="0" fontId="1" fillId="4" borderId="9" xfId="0" applyNumberFormat="1" applyFont="1" applyFill="1" applyBorder="1" applyAlignment="1">
      <alignment horizontal="centerContinuous" vertical="top"/>
    </xf>
    <xf numFmtId="0" fontId="1" fillId="4" borderId="10" xfId="0" applyNumberFormat="1" applyFont="1" applyFill="1" applyBorder="1" applyAlignment="1">
      <alignment horizontal="centerContinuous" vertical="top"/>
    </xf>
    <xf numFmtId="0" fontId="1" fillId="4" borderId="3" xfId="0" applyFont="1" applyFill="1" applyBorder="1" applyAlignment="1" applyProtection="1">
      <alignment horizontal="center" vertical="top"/>
      <protection hidden="1"/>
    </xf>
    <xf numFmtId="0" fontId="1" fillId="4" borderId="15" xfId="0" applyNumberFormat="1" applyFont="1" applyFill="1" applyBorder="1" applyAlignment="1">
      <alignment horizontal="center" vertical="top"/>
    </xf>
    <xf numFmtId="0" fontId="1" fillId="4" borderId="13" xfId="0" applyNumberFormat="1" applyFont="1" applyFill="1" applyBorder="1" applyAlignment="1">
      <alignment horizontal="center" vertical="top"/>
    </xf>
    <xf numFmtId="0" fontId="30" fillId="4" borderId="3" xfId="0" applyFont="1" applyFill="1" applyBorder="1" applyAlignment="1" applyProtection="1">
      <alignment vertical="top"/>
      <protection hidden="1"/>
    </xf>
    <xf numFmtId="0" fontId="1" fillId="4" borderId="3" xfId="0" applyNumberFormat="1" applyFont="1" applyFill="1" applyBorder="1" applyAlignment="1">
      <alignment horizontal="center" vertical="top"/>
    </xf>
    <xf numFmtId="0" fontId="1" fillId="4" borderId="16" xfId="0" applyFont="1" applyFill="1" applyBorder="1" applyAlignment="1" applyProtection="1">
      <alignment horizontal="center" vertical="top"/>
      <protection hidden="1"/>
    </xf>
    <xf numFmtId="209" fontId="31" fillId="4" borderId="2" xfId="36" applyNumberFormat="1" applyFont="1" applyFill="1" applyBorder="1" applyAlignment="1" applyProtection="1">
      <alignment horizontal="center" vertical="top"/>
      <protection hidden="1"/>
    </xf>
    <xf numFmtId="0" fontId="0" fillId="4" borderId="3" xfId="0" applyFont="1" applyFill="1" applyBorder="1" applyAlignment="1" applyProtection="1">
      <alignment horizontal="center" vertical="top"/>
      <protection hidden="1"/>
    </xf>
    <xf numFmtId="0" fontId="0" fillId="4" borderId="3" xfId="0" applyFont="1" applyFill="1" applyBorder="1" applyAlignment="1" applyProtection="1">
      <alignment vertical="top"/>
      <protection hidden="1"/>
    </xf>
    <xf numFmtId="0" fontId="0" fillId="4" borderId="0" xfId="0" applyFont="1" applyFill="1" applyBorder="1" applyAlignment="1" applyProtection="1">
      <alignment vertical="top"/>
      <protection hidden="1"/>
    </xf>
    <xf numFmtId="0" fontId="0" fillId="5" borderId="3" xfId="0" applyFont="1" applyFill="1" applyBorder="1" applyAlignment="1" applyProtection="1">
      <alignment vertical="top"/>
      <protection hidden="1"/>
    </xf>
    <xf numFmtId="49" fontId="0" fillId="5" borderId="3" xfId="0" applyNumberFormat="1" applyFont="1" applyFill="1" applyBorder="1" applyAlignment="1" applyProtection="1">
      <alignment vertical="top"/>
      <protection hidden="1"/>
    </xf>
    <xf numFmtId="2" fontId="0" fillId="0" borderId="3" xfId="0" applyNumberFormat="1" applyFont="1" applyFill="1" applyBorder="1" applyAlignment="1" applyProtection="1">
      <alignment horizontal="center" vertical="top"/>
      <protection hidden="1"/>
    </xf>
    <xf numFmtId="0" fontId="0" fillId="0" borderId="17" xfId="0" applyFont="1" applyFill="1" applyBorder="1" applyAlignment="1" applyProtection="1">
      <alignment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189" fontId="0" fillId="0" borderId="3" xfId="0" applyNumberFormat="1" applyFont="1" applyFill="1" applyBorder="1" applyAlignment="1" applyProtection="1">
      <alignment vertical="top"/>
      <protection hidden="1"/>
    </xf>
    <xf numFmtId="189" fontId="0" fillId="0" borderId="3" xfId="0" applyNumberFormat="1" applyFont="1" applyFill="1" applyBorder="1" applyAlignment="1" applyProtection="1">
      <alignment vertical="top" wrapText="1"/>
      <protection hidden="1"/>
    </xf>
    <xf numFmtId="188" fontId="0" fillId="0" borderId="3" xfId="36" applyNumberFormat="1" applyFont="1" applyFill="1" applyBorder="1" applyAlignment="1" applyProtection="1">
      <alignment horizontal="center" vertical="top"/>
      <protection hidden="1"/>
    </xf>
    <xf numFmtId="1" fontId="0" fillId="0" borderId="3" xfId="0" applyNumberFormat="1" applyFont="1" applyFill="1" applyBorder="1" applyAlignment="1" applyProtection="1">
      <alignment vertical="top"/>
      <protection hidden="1"/>
    </xf>
    <xf numFmtId="188" fontId="0" fillId="0" borderId="3" xfId="36" applyNumberFormat="1" applyFont="1" applyFill="1" applyBorder="1" applyAlignment="1" applyProtection="1">
      <alignment vertical="top"/>
      <protection hidden="1"/>
    </xf>
    <xf numFmtId="0" fontId="1" fillId="0" borderId="11" xfId="0" applyNumberFormat="1" applyFont="1" applyFill="1" applyBorder="1" applyAlignment="1" applyProtection="1">
      <alignment horizontal="centerContinuous" vertical="top"/>
      <protection/>
    </xf>
    <xf numFmtId="0" fontId="14" fillId="0" borderId="6" xfId="0" applyFont="1" applyFill="1" applyBorder="1" applyAlignment="1" applyProtection="1">
      <alignment vertical="top"/>
      <protection hidden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horizontal="left" vertical="top"/>
      <protection hidden="1"/>
    </xf>
    <xf numFmtId="49" fontId="0" fillId="0" borderId="3" xfId="0" applyNumberFormat="1" applyFont="1" applyFill="1" applyBorder="1" applyAlignment="1" applyProtection="1">
      <alignment horizontal="center" vertical="top"/>
      <protection hidden="1"/>
    </xf>
    <xf numFmtId="49" fontId="0" fillId="0" borderId="3" xfId="0" applyNumberFormat="1" applyFont="1" applyFill="1" applyBorder="1" applyAlignment="1" applyProtection="1">
      <alignment vertical="top"/>
      <protection hidden="1"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0" fontId="14" fillId="0" borderId="11" xfId="0" applyFont="1" applyFill="1" applyBorder="1" applyAlignment="1" applyProtection="1">
      <alignment horizontal="centerContinuous" vertical="top"/>
      <protection hidden="1"/>
    </xf>
    <xf numFmtId="0" fontId="14" fillId="0" borderId="10" xfId="0" applyFont="1" applyFill="1" applyBorder="1" applyAlignment="1" applyProtection="1">
      <alignment horizontal="centerContinuous" vertical="top"/>
      <protection hidden="1"/>
    </xf>
    <xf numFmtId="0" fontId="14" fillId="0" borderId="7" xfId="0" applyFont="1" applyFill="1" applyBorder="1" applyAlignment="1" applyProtection="1">
      <alignment horizontal="centerContinuous" vertical="top"/>
      <protection hidden="1"/>
    </xf>
    <xf numFmtId="0" fontId="14" fillId="0" borderId="6" xfId="0" applyFont="1" applyFill="1" applyBorder="1" applyAlignment="1" applyProtection="1">
      <alignment horizontal="centerContinuous" vertical="top"/>
      <protection hidden="1"/>
    </xf>
    <xf numFmtId="0" fontId="14" fillId="0" borderId="8" xfId="0" applyFont="1" applyFill="1" applyBorder="1" applyAlignment="1" applyProtection="1">
      <alignment horizontal="centerContinuous" vertical="top"/>
      <protection hidden="1"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6" xfId="36" applyNumberFormat="1" applyFont="1" applyFill="1" applyBorder="1" applyAlignment="1" applyProtection="1">
      <alignment horizontal="centerContinuous" vertical="top"/>
      <protection/>
    </xf>
    <xf numFmtId="190" fontId="1" fillId="0" borderId="6" xfId="36" applyNumberFormat="1" applyFont="1" applyFill="1" applyBorder="1" applyAlignment="1">
      <alignment horizontal="centerContinuous" vertical="top"/>
    </xf>
    <xf numFmtId="189" fontId="15" fillId="0" borderId="6" xfId="36" applyNumberFormat="1" applyFont="1" applyFill="1" applyBorder="1" applyAlignment="1">
      <alignment horizontal="centerContinuous" vertical="top"/>
    </xf>
    <xf numFmtId="0" fontId="1" fillId="0" borderId="6" xfId="36" applyNumberFormat="1" applyFont="1" applyFill="1" applyBorder="1" applyAlignment="1">
      <alignment horizontal="centerContinuous" vertical="top"/>
    </xf>
    <xf numFmtId="0" fontId="1" fillId="0" borderId="8" xfId="36" applyNumberFormat="1" applyFont="1" applyFill="1" applyBorder="1" applyAlignment="1">
      <alignment horizontal="centerContinuous" vertical="top"/>
    </xf>
    <xf numFmtId="188" fontId="1" fillId="0" borderId="7" xfId="36" applyNumberFormat="1" applyFont="1" applyFill="1" applyBorder="1" applyAlignment="1" applyProtection="1">
      <alignment horizontal="centerContinuous"/>
      <protection/>
    </xf>
    <xf numFmtId="188" fontId="1" fillId="0" borderId="11" xfId="36" applyNumberFormat="1" applyFont="1" applyFill="1" applyBorder="1" applyAlignment="1">
      <alignment horizontal="centerContinuous"/>
    </xf>
    <xf numFmtId="188" fontId="1" fillId="0" borderId="11" xfId="36" applyNumberFormat="1" applyFont="1" applyFill="1" applyBorder="1" applyAlignment="1" applyProtection="1">
      <alignment horizontal="centerContinuous"/>
      <protection/>
    </xf>
    <xf numFmtId="188" fontId="1" fillId="0" borderId="10" xfId="36" applyNumberFormat="1" applyFont="1" applyFill="1" applyBorder="1" applyAlignment="1">
      <alignment horizontal="centerContinuous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4" xfId="36" applyNumberFormat="1" applyFont="1" applyFill="1" applyBorder="1" applyAlignment="1">
      <alignment horizontal="centerContinuous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Continuous" vertical="top"/>
    </xf>
    <xf numFmtId="0" fontId="1" fillId="0" borderId="16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4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0" fontId="1" fillId="0" borderId="16" xfId="0" applyFont="1" applyFill="1" applyBorder="1" applyAlignment="1">
      <alignment horizontal="center" vertical="top"/>
    </xf>
    <xf numFmtId="190" fontId="1" fillId="0" borderId="16" xfId="36" applyNumberFormat="1" applyFont="1" applyFill="1" applyBorder="1" applyAlignment="1" applyProtection="1">
      <alignment horizontal="center" vertical="top"/>
      <protection/>
    </xf>
    <xf numFmtId="189" fontId="1" fillId="0" borderId="16" xfId="36" applyNumberFormat="1" applyFont="1" applyFill="1" applyBorder="1" applyAlignment="1" applyProtection="1">
      <alignment horizontal="center" vertical="top"/>
      <protection/>
    </xf>
    <xf numFmtId="190" fontId="1" fillId="0" borderId="16" xfId="36" applyNumberFormat="1" applyFont="1" applyFill="1" applyBorder="1" applyAlignment="1" applyProtection="1">
      <alignment horizontal="centerContinuous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0" fontId="14" fillId="0" borderId="16" xfId="0" applyFont="1" applyFill="1" applyBorder="1" applyAlignment="1" applyProtection="1">
      <alignment horizontal="center" vertical="top"/>
      <protection hidden="1"/>
    </xf>
    <xf numFmtId="188" fontId="1" fillId="0" borderId="16" xfId="36" applyNumberFormat="1" applyFont="1" applyFill="1" applyBorder="1" applyAlignment="1" applyProtection="1">
      <alignment horizontal="centerContinuous" vertical="top"/>
      <protection/>
    </xf>
    <xf numFmtId="0" fontId="0" fillId="0" borderId="5" xfId="0" applyFont="1" applyFill="1" applyBorder="1" applyAlignment="1" applyProtection="1">
      <alignment horizontal="center" vertical="top"/>
      <protection hidden="1"/>
    </xf>
    <xf numFmtId="191" fontId="0" fillId="0" borderId="3" xfId="0" applyNumberFormat="1" applyFont="1" applyFill="1" applyBorder="1" applyAlignment="1" applyProtection="1">
      <alignment horizontal="center" vertical="top"/>
      <protection hidden="1"/>
    </xf>
    <xf numFmtId="0" fontId="0" fillId="0" borderId="5" xfId="0" applyFont="1" applyFill="1" applyBorder="1" applyAlignment="1" applyProtection="1">
      <alignment vertical="top"/>
      <protection hidden="1"/>
    </xf>
    <xf numFmtId="2" fontId="0" fillId="0" borderId="5" xfId="0" applyNumberFormat="1" applyFont="1" applyFill="1" applyBorder="1" applyAlignment="1" applyProtection="1">
      <alignment horizontal="center" vertical="top"/>
      <protection hidden="1"/>
    </xf>
    <xf numFmtId="0" fontId="0" fillId="0" borderId="16" xfId="0" applyFont="1" applyFill="1" applyBorder="1" applyAlignment="1" applyProtection="1">
      <alignment vertical="top"/>
      <protection hidden="1"/>
    </xf>
    <xf numFmtId="0" fontId="0" fillId="0" borderId="16" xfId="0" applyFont="1" applyFill="1" applyBorder="1" applyAlignment="1" applyProtection="1">
      <alignment horizontal="center" vertical="top"/>
      <protection hidden="1"/>
    </xf>
    <xf numFmtId="2" fontId="0" fillId="0" borderId="16" xfId="0" applyNumberFormat="1" applyFont="1" applyFill="1" applyBorder="1" applyAlignment="1" applyProtection="1">
      <alignment horizontal="center" vertical="top"/>
      <protection hidden="1"/>
    </xf>
    <xf numFmtId="191" fontId="0" fillId="0" borderId="5" xfId="0" applyNumberFormat="1" applyFont="1" applyFill="1" applyBorder="1" applyAlignment="1" applyProtection="1">
      <alignment horizontal="center" vertical="top"/>
      <protection hidden="1"/>
    </xf>
    <xf numFmtId="0" fontId="0" fillId="0" borderId="18" xfId="0" applyFont="1" applyFill="1" applyBorder="1" applyAlignment="1" applyProtection="1">
      <alignment horizontal="left" vertical="top"/>
      <protection hidden="1"/>
    </xf>
    <xf numFmtId="1" fontId="0" fillId="0" borderId="5" xfId="0" applyNumberFormat="1" applyFont="1" applyFill="1" applyBorder="1" applyAlignment="1" applyProtection="1">
      <alignment horizontal="center" vertical="top"/>
      <protection hidden="1"/>
    </xf>
    <xf numFmtId="0" fontId="0" fillId="0" borderId="19" xfId="0" applyFont="1" applyFill="1" applyBorder="1" applyAlignment="1" applyProtection="1">
      <alignment horizontal="left" vertical="top"/>
      <protection hidden="1"/>
    </xf>
    <xf numFmtId="0" fontId="0" fillId="0" borderId="14" xfId="0" applyFont="1" applyFill="1" applyBorder="1" applyAlignment="1" applyProtection="1">
      <alignment horizontal="center" vertical="top"/>
      <protection hidden="1"/>
    </xf>
    <xf numFmtId="0" fontId="0" fillId="0" borderId="2" xfId="0" applyFont="1" applyFill="1" applyBorder="1" applyAlignment="1" applyProtection="1">
      <alignment vertical="top"/>
      <protection hidden="1"/>
    </xf>
    <xf numFmtId="0" fontId="0" fillId="0" borderId="2" xfId="0" applyFont="1" applyFill="1" applyBorder="1" applyAlignment="1" applyProtection="1">
      <alignment horizontal="center" vertical="top"/>
      <protection hidden="1"/>
    </xf>
    <xf numFmtId="191" fontId="0" fillId="0" borderId="2" xfId="0" applyNumberFormat="1" applyFont="1" applyFill="1" applyBorder="1" applyAlignment="1" applyProtection="1">
      <alignment horizontal="center" vertical="top"/>
      <protection hidden="1"/>
    </xf>
    <xf numFmtId="2" fontId="0" fillId="0" borderId="2" xfId="0" applyNumberFormat="1" applyFont="1" applyFill="1" applyBorder="1" applyAlignment="1" applyProtection="1">
      <alignment horizontal="center" vertical="top"/>
      <protection hidden="1"/>
    </xf>
    <xf numFmtId="1" fontId="0" fillId="0" borderId="2" xfId="0" applyNumberFormat="1" applyFont="1" applyFill="1" applyBorder="1" applyAlignment="1" applyProtection="1">
      <alignment horizontal="center" vertical="top"/>
      <protection hidden="1"/>
    </xf>
    <xf numFmtId="0" fontId="0" fillId="0" borderId="20" xfId="0" applyFont="1" applyFill="1" applyBorder="1" applyAlignment="1" applyProtection="1">
      <alignment horizontal="left" vertical="top"/>
      <protection hidden="1"/>
    </xf>
    <xf numFmtId="1" fontId="0" fillId="0" borderId="3" xfId="0" applyNumberFormat="1" applyFont="1" applyFill="1" applyBorder="1" applyAlignment="1" applyProtection="1">
      <alignment horizontal="center" vertical="top"/>
      <protection hidden="1"/>
    </xf>
    <xf numFmtId="0" fontId="32" fillId="0" borderId="0" xfId="0" applyFont="1" applyFill="1" applyBorder="1" applyAlignment="1" applyProtection="1">
      <alignment vertical="top"/>
      <protection hidden="1"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" fillId="0" borderId="0" xfId="0" applyFont="1" applyFill="1" applyAlignment="1" applyProtection="1">
      <alignment vertical="top" wrapText="1"/>
      <protection hidden="1"/>
    </xf>
    <xf numFmtId="189" fontId="1" fillId="0" borderId="0" xfId="0" applyNumberFormat="1" applyFont="1" applyFill="1" applyAlignment="1" applyProtection="1">
      <alignment horizontal="center" vertical="top"/>
      <protection hidden="1"/>
    </xf>
    <xf numFmtId="189" fontId="1" fillId="0" borderId="0" xfId="0" applyNumberFormat="1" applyFont="1" applyFill="1" applyAlignment="1" applyProtection="1">
      <alignment horizontal="center" vertical="top" wrapText="1"/>
      <protection hidden="1"/>
    </xf>
    <xf numFmtId="188" fontId="1" fillId="0" borderId="0" xfId="36" applyNumberFormat="1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1" fontId="1" fillId="0" borderId="0" xfId="0" applyNumberFormat="1" applyFont="1" applyFill="1" applyAlignment="1" applyProtection="1">
      <alignment vertical="top"/>
      <protection hidden="1"/>
    </xf>
    <xf numFmtId="188" fontId="1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11" xfId="36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0" fontId="1" fillId="0" borderId="10" xfId="0" applyNumberFormat="1" applyFont="1" applyFill="1" applyBorder="1" applyAlignment="1" applyProtection="1" quotePrefix="1">
      <alignment horizontal="centerContinuous" vertical="top"/>
      <protection/>
    </xf>
    <xf numFmtId="1" fontId="1" fillId="0" borderId="10" xfId="36" applyNumberFormat="1" applyFont="1" applyFill="1" applyBorder="1" applyAlignment="1" applyProtection="1" quotePrefix="1">
      <alignment horizontal="centerContinuous" vertical="top"/>
      <protection/>
    </xf>
    <xf numFmtId="188" fontId="1" fillId="0" borderId="11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4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4" xfId="36" applyNumberFormat="1" applyFont="1" applyFill="1" applyBorder="1" applyAlignment="1">
      <alignment horizontal="centerContinuous" vertical="top" wrapText="1"/>
    </xf>
    <xf numFmtId="0" fontId="30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188" fontId="1" fillId="0" borderId="16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30" fillId="0" borderId="16" xfId="0" applyFont="1" applyFill="1" applyBorder="1" applyAlignment="1" applyProtection="1">
      <alignment vertical="top"/>
      <protection hidden="1"/>
    </xf>
    <xf numFmtId="1" fontId="15" fillId="0" borderId="16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209" fontId="3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31" fillId="0" borderId="2" xfId="36" applyNumberFormat="1" applyFont="1" applyFill="1" applyBorder="1" applyAlignment="1" applyProtection="1">
      <alignment horizontal="center" vertical="top"/>
      <protection hidden="1"/>
    </xf>
    <xf numFmtId="1" fontId="31" fillId="0" borderId="2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189" fontId="0" fillId="0" borderId="3" xfId="0" applyNumberFormat="1" applyFont="1" applyFill="1" applyBorder="1" applyAlignment="1" applyProtection="1">
      <alignment horizontal="center" vertical="top"/>
      <protection hidden="1"/>
    </xf>
    <xf numFmtId="189" fontId="0" fillId="0" borderId="3" xfId="0" applyNumberFormat="1" applyFont="1" applyFill="1" applyBorder="1" applyAlignment="1" applyProtection="1">
      <alignment horizontal="center" vertical="top" wrapText="1"/>
      <protection hidden="1"/>
    </xf>
    <xf numFmtId="0" fontId="1" fillId="0" borderId="8" xfId="0" applyNumberFormat="1" applyFont="1" applyFill="1" applyBorder="1" applyAlignment="1" applyProtection="1">
      <alignment horizontal="centerContinuous" vertical="top"/>
      <protection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4" xfId="0" applyFont="1" applyFill="1" applyBorder="1" applyAlignment="1" applyProtection="1">
      <alignment vertical="top"/>
      <protection hidden="1"/>
    </xf>
    <xf numFmtId="0" fontId="23" fillId="0" borderId="0" xfId="31" applyFont="1" applyAlignment="1">
      <alignment horizontal="center" vertical="top"/>
      <protection/>
    </xf>
    <xf numFmtId="0" fontId="0" fillId="0" borderId="16" xfId="0" applyFont="1" applyFill="1" applyBorder="1" applyAlignment="1" applyProtection="1">
      <alignment vertical="top" wrapText="1"/>
      <protection hidden="1"/>
    </xf>
    <xf numFmtId="189" fontId="0" fillId="0" borderId="16" xfId="0" applyNumberFormat="1" applyFont="1" applyFill="1" applyBorder="1" applyAlignment="1" applyProtection="1">
      <alignment vertical="top"/>
      <protection hidden="1"/>
    </xf>
    <xf numFmtId="189" fontId="0" fillId="0" borderId="16" xfId="0" applyNumberFormat="1" applyFont="1" applyFill="1" applyBorder="1" applyAlignment="1" applyProtection="1">
      <alignment vertical="top" wrapText="1"/>
      <protection hidden="1"/>
    </xf>
    <xf numFmtId="188" fontId="0" fillId="0" borderId="16" xfId="36" applyNumberFormat="1" applyFont="1" applyFill="1" applyBorder="1" applyAlignment="1" applyProtection="1">
      <alignment horizontal="center" vertical="top"/>
      <protection hidden="1"/>
    </xf>
    <xf numFmtId="1" fontId="0" fillId="0" borderId="16" xfId="0" applyNumberFormat="1" applyFont="1" applyFill="1" applyBorder="1" applyAlignment="1" applyProtection="1">
      <alignment vertical="top"/>
      <protection hidden="1"/>
    </xf>
    <xf numFmtId="188" fontId="0" fillId="0" borderId="16" xfId="36" applyNumberFormat="1" applyFont="1" applyFill="1" applyBorder="1" applyAlignment="1" applyProtection="1">
      <alignment vertical="top"/>
      <protection hidden="1"/>
    </xf>
    <xf numFmtId="0" fontId="0" fillId="4" borderId="16" xfId="0" applyFont="1" applyFill="1" applyBorder="1" applyAlignment="1" applyProtection="1">
      <alignment horizontal="center" vertical="top"/>
      <protection hidden="1"/>
    </xf>
    <xf numFmtId="0" fontId="0" fillId="4" borderId="16" xfId="0" applyFont="1" applyFill="1" applyBorder="1" applyAlignment="1" applyProtection="1">
      <alignment vertical="top"/>
      <protection hidden="1"/>
    </xf>
    <xf numFmtId="0" fontId="0" fillId="0" borderId="21" xfId="0" applyFont="1" applyFill="1" applyBorder="1" applyAlignment="1" applyProtection="1">
      <alignment horizontal="left" vertical="top"/>
      <protection hidden="1"/>
    </xf>
    <xf numFmtId="0" fontId="0" fillId="0" borderId="13" xfId="0" applyFont="1" applyFill="1" applyBorder="1" applyAlignment="1" applyProtection="1">
      <alignment horizontal="center" vertical="top"/>
      <protection hidden="1"/>
    </xf>
    <xf numFmtId="191" fontId="0" fillId="0" borderId="16" xfId="0" applyNumberFormat="1" applyFont="1" applyFill="1" applyBorder="1" applyAlignment="1" applyProtection="1">
      <alignment horizontal="center" vertical="top"/>
      <protection hidden="1"/>
    </xf>
    <xf numFmtId="1" fontId="0" fillId="0" borderId="16" xfId="0" applyNumberFormat="1" applyFont="1" applyFill="1" applyBorder="1" applyAlignment="1" applyProtection="1">
      <alignment horizontal="center" vertical="top"/>
      <protection hidden="1"/>
    </xf>
    <xf numFmtId="0" fontId="0" fillId="0" borderId="12" xfId="0" applyFont="1" applyFill="1" applyBorder="1" applyAlignment="1" applyProtection="1">
      <alignment vertical="top"/>
      <protection hidden="1"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49"/>
  <sheetViews>
    <sheetView showGridLines="0" tabSelected="1" zoomScale="75" zoomScaleNormal="75" zoomScaleSheetLayoutView="75" workbookViewId="0" topLeftCell="GM22">
      <selection activeCell="GW31" sqref="GW31"/>
    </sheetView>
  </sheetViews>
  <sheetFormatPr defaultColWidth="9.140625" defaultRowHeight="21.75"/>
  <cols>
    <col min="1" max="1" width="20.57421875" style="49" customWidth="1"/>
    <col min="2" max="2" width="22.140625" style="49" customWidth="1"/>
    <col min="3" max="4" width="8.140625" style="50" bestFit="1" customWidth="1"/>
    <col min="5" max="5" width="8.140625" style="51" bestFit="1" customWidth="1"/>
    <col min="6" max="6" width="9.57421875" style="52" bestFit="1" customWidth="1"/>
    <col min="7" max="7" width="7.57421875" style="48" customWidth="1"/>
    <col min="8" max="8" width="8.140625" style="73" customWidth="1"/>
    <col min="9" max="9" width="7.140625" style="48" customWidth="1"/>
    <col min="10" max="10" width="21.28125" style="48" bestFit="1" customWidth="1"/>
    <col min="11" max="12" width="12.28125" style="53" bestFit="1" customWidth="1"/>
    <col min="13" max="13" width="11.00390625" style="48" bestFit="1" customWidth="1"/>
    <col min="14" max="14" width="5.57421875" style="48" bestFit="1" customWidth="1"/>
    <col min="15" max="15" width="9.140625" style="48" bestFit="1" customWidth="1"/>
    <col min="16" max="16" width="8.140625" style="48" bestFit="1" customWidth="1"/>
    <col min="17" max="17" width="11.8515625" style="48" bestFit="1" customWidth="1"/>
    <col min="18" max="18" width="10.140625" style="48" bestFit="1" customWidth="1"/>
    <col min="19" max="19" width="14.7109375" style="48" bestFit="1" customWidth="1"/>
    <col min="20" max="20" width="14.00390625" style="48" bestFit="1" customWidth="1"/>
    <col min="21" max="21" width="8.421875" style="48" bestFit="1" customWidth="1"/>
    <col min="22" max="22" width="7.140625" style="48" customWidth="1"/>
    <col min="23" max="23" width="8.421875" style="48" bestFit="1" customWidth="1"/>
    <col min="24" max="24" width="8.140625" style="48" bestFit="1" customWidth="1"/>
    <col min="25" max="26" width="8.421875" style="48" bestFit="1" customWidth="1"/>
    <col min="27" max="28" width="16.00390625" style="48" customWidth="1"/>
    <col min="29" max="30" width="6.140625" style="48" customWidth="1"/>
    <col min="31" max="34" width="5.57421875" style="48" bestFit="1" customWidth="1"/>
    <col min="35" max="35" width="9.00390625" style="48" bestFit="1" customWidth="1"/>
    <col min="36" max="36" width="8.00390625" style="48" bestFit="1" customWidth="1"/>
    <col min="37" max="37" width="13.140625" style="48" bestFit="1" customWidth="1"/>
    <col min="38" max="38" width="11.140625" style="48" bestFit="1" customWidth="1"/>
    <col min="39" max="39" width="8.00390625" style="48" customWidth="1"/>
    <col min="40" max="40" width="7.28125" style="48" bestFit="1" customWidth="1"/>
    <col min="41" max="42" width="6.140625" style="48" customWidth="1"/>
    <col min="43" max="46" width="5.57421875" style="48" bestFit="1" customWidth="1"/>
    <col min="47" max="47" width="12.57421875" style="48" bestFit="1" customWidth="1"/>
    <col min="48" max="48" width="13.7109375" style="48" bestFit="1" customWidth="1"/>
    <col min="49" max="50" width="8.140625" style="48" customWidth="1"/>
    <col min="51" max="51" width="13.140625" style="48" bestFit="1" customWidth="1"/>
    <col min="52" max="52" width="11.7109375" style="48" customWidth="1"/>
    <col min="53" max="55" width="8.140625" style="48" bestFit="1" customWidth="1"/>
    <col min="56" max="56" width="6.421875" style="48" customWidth="1"/>
    <col min="57" max="57" width="9.140625" style="48" bestFit="1" customWidth="1"/>
    <col min="58" max="58" width="8.140625" style="48" bestFit="1" customWidth="1"/>
    <col min="59" max="59" width="14.140625" style="48" bestFit="1" customWidth="1"/>
    <col min="60" max="60" width="10.28125" style="48" bestFit="1" customWidth="1"/>
    <col min="61" max="61" width="14.28125" style="48" bestFit="1" customWidth="1"/>
    <col min="62" max="63" width="8.7109375" style="48" customWidth="1"/>
    <col min="64" max="64" width="12.421875" style="48" bestFit="1" customWidth="1"/>
    <col min="65" max="65" width="10.28125" style="48" bestFit="1" customWidth="1"/>
    <col min="66" max="66" width="11.421875" style="48" bestFit="1" customWidth="1"/>
    <col min="67" max="67" width="12.28125" style="48" bestFit="1" customWidth="1"/>
    <col min="68" max="68" width="10.421875" style="48" bestFit="1" customWidth="1"/>
    <col min="69" max="69" width="14.421875" style="48" bestFit="1" customWidth="1"/>
    <col min="70" max="70" width="9.00390625" style="98" bestFit="1" customWidth="1"/>
    <col min="71" max="71" width="8.00390625" style="98" bestFit="1" customWidth="1"/>
    <col min="72" max="72" width="13.140625" style="98" bestFit="1" customWidth="1"/>
    <col min="73" max="73" width="11.140625" style="98" bestFit="1" customWidth="1"/>
    <col min="74" max="74" width="8.00390625" style="98" customWidth="1"/>
    <col min="75" max="75" width="7.28125" style="98" bestFit="1" customWidth="1"/>
    <col min="76" max="77" width="6.140625" style="98" customWidth="1"/>
    <col min="78" max="81" width="5.57421875" style="98" bestFit="1" customWidth="1"/>
    <col min="82" max="82" width="10.8515625" style="98" bestFit="1" customWidth="1"/>
    <col min="83" max="83" width="14.57421875" style="48" customWidth="1"/>
    <col min="84" max="84" width="16.421875" style="48" bestFit="1" customWidth="1"/>
    <col min="85" max="86" width="8.140625" style="48" customWidth="1"/>
    <col min="87" max="87" width="10.57421875" style="48" bestFit="1" customWidth="1"/>
    <col min="88" max="89" width="5.421875" style="48" bestFit="1" customWidth="1"/>
    <col min="90" max="90" width="10.140625" style="48" bestFit="1" customWidth="1"/>
    <col min="91" max="91" width="10.8515625" style="48" bestFit="1" customWidth="1"/>
    <col min="92" max="92" width="14.57421875" style="48" customWidth="1"/>
    <col min="93" max="93" width="16.421875" style="48" bestFit="1" customWidth="1"/>
    <col min="94" max="95" width="8.140625" style="48" customWidth="1"/>
    <col min="96" max="96" width="10.57421875" style="48" bestFit="1" customWidth="1"/>
    <col min="97" max="98" width="5.421875" style="48" bestFit="1" customWidth="1"/>
    <col min="99" max="99" width="10.140625" style="48" bestFit="1" customWidth="1"/>
    <col min="100" max="100" width="13.7109375" style="48" bestFit="1" customWidth="1"/>
    <col min="101" max="101" width="15.00390625" style="48" bestFit="1" customWidth="1"/>
    <col min="102" max="102" width="10.8515625" style="48" bestFit="1" customWidth="1"/>
    <col min="103" max="104" width="6.421875" style="48" bestFit="1" customWidth="1"/>
    <col min="105" max="105" width="23.7109375" style="48" bestFit="1" customWidth="1"/>
    <col min="106" max="106" width="11.00390625" style="48" bestFit="1" customWidth="1"/>
    <col min="107" max="107" width="6.421875" style="48" bestFit="1" customWidth="1"/>
    <col min="108" max="108" width="12.140625" style="48" bestFit="1" customWidth="1"/>
    <col min="109" max="109" width="10.57421875" style="48" bestFit="1" customWidth="1"/>
    <col min="110" max="111" width="6.421875" style="48" bestFit="1" customWidth="1"/>
    <col min="112" max="112" width="10.57421875" style="48" bestFit="1" customWidth="1"/>
    <col min="113" max="114" width="6.421875" style="48" bestFit="1" customWidth="1"/>
    <col min="115" max="115" width="12.140625" style="48" bestFit="1" customWidth="1"/>
    <col min="116" max="118" width="6.7109375" style="48" bestFit="1" customWidth="1"/>
    <col min="119" max="119" width="10.57421875" style="48" bestFit="1" customWidth="1"/>
    <col min="120" max="121" width="6.7109375" style="48" bestFit="1" customWidth="1"/>
    <col min="122" max="122" width="17.28125" style="48" bestFit="1" customWidth="1"/>
    <col min="123" max="123" width="12.57421875" style="48" bestFit="1" customWidth="1"/>
    <col min="124" max="124" width="13.7109375" style="48" bestFit="1" customWidth="1"/>
    <col min="125" max="125" width="14.7109375" style="48" bestFit="1" customWidth="1"/>
    <col min="126" max="126" width="18.421875" style="48" customWidth="1"/>
    <col min="127" max="127" width="7.8515625" style="48" bestFit="1" customWidth="1"/>
    <col min="128" max="128" width="10.28125" style="48" customWidth="1"/>
    <col min="129" max="129" width="6.421875" style="48" bestFit="1" customWidth="1"/>
    <col min="130" max="130" width="7.140625" style="48" customWidth="1"/>
    <col min="131" max="131" width="10.140625" style="48" bestFit="1" customWidth="1"/>
    <col min="132" max="132" width="13.00390625" style="48" customWidth="1"/>
    <col min="133" max="133" width="15.140625" style="48" customWidth="1"/>
    <col min="134" max="134" width="6.57421875" style="48" bestFit="1" customWidth="1"/>
    <col min="135" max="148" width="6.421875" style="48" bestFit="1" customWidth="1"/>
    <col min="149" max="149" width="7.8515625" style="48" bestFit="1" customWidth="1"/>
    <col min="150" max="150" width="6.421875" style="48" bestFit="1" customWidth="1"/>
    <col min="151" max="151" width="7.8515625" style="48" bestFit="1" customWidth="1"/>
    <col min="152" max="154" width="6.421875" style="48" bestFit="1" customWidth="1"/>
    <col min="155" max="155" width="25.00390625" style="48" bestFit="1" customWidth="1"/>
    <col min="156" max="156" width="20.140625" style="48" bestFit="1" customWidth="1"/>
    <col min="157" max="158" width="11.00390625" style="48" customWidth="1"/>
    <col min="159" max="159" width="15.140625" style="48" bestFit="1" customWidth="1"/>
    <col min="160" max="160" width="7.7109375" style="48" bestFit="1" customWidth="1"/>
    <col min="161" max="161" width="13.00390625" style="48" bestFit="1" customWidth="1"/>
    <col min="162" max="162" width="22.7109375" style="48" bestFit="1" customWidth="1"/>
    <col min="163" max="163" width="10.421875" style="48" bestFit="1" customWidth="1"/>
    <col min="164" max="164" width="20.140625" style="48" bestFit="1" customWidth="1"/>
    <col min="165" max="165" width="13.28125" style="48" bestFit="1" customWidth="1"/>
    <col min="166" max="166" width="7.28125" style="48" bestFit="1" customWidth="1"/>
    <col min="167" max="167" width="13.00390625" style="48" bestFit="1" customWidth="1"/>
    <col min="168" max="168" width="7.8515625" style="48" bestFit="1" customWidth="1"/>
    <col min="169" max="169" width="7.57421875" style="48" bestFit="1" customWidth="1"/>
    <col min="170" max="170" width="10.57421875" style="48" bestFit="1" customWidth="1"/>
    <col min="171" max="171" width="10.7109375" style="48" bestFit="1" customWidth="1"/>
    <col min="172" max="172" width="15.57421875" style="48" bestFit="1" customWidth="1"/>
    <col min="173" max="173" width="12.8515625" style="48" bestFit="1" customWidth="1"/>
    <col min="174" max="174" width="9.57421875" style="48" bestFit="1" customWidth="1"/>
    <col min="175" max="175" width="13.8515625" style="48" bestFit="1" customWidth="1"/>
    <col min="176" max="176" width="10.140625" style="48" bestFit="1" customWidth="1"/>
    <col min="177" max="177" width="9.421875" style="48" bestFit="1" customWidth="1"/>
    <col min="178" max="178" width="30.57421875" style="48" bestFit="1" customWidth="1"/>
    <col min="179" max="179" width="9.28125" style="48" customWidth="1"/>
    <col min="180" max="180" width="8.28125" style="48" bestFit="1" customWidth="1"/>
    <col min="181" max="181" width="11.421875" style="48" bestFit="1" customWidth="1"/>
    <col min="182" max="182" width="9.57421875" style="48" bestFit="1" customWidth="1"/>
    <col min="183" max="183" width="19.8515625" style="48" bestFit="1" customWidth="1"/>
    <col min="184" max="184" width="12.28125" style="48" bestFit="1" customWidth="1"/>
    <col min="185" max="185" width="11.140625" style="48" bestFit="1" customWidth="1"/>
    <col min="186" max="186" width="28.28125" style="48" customWidth="1"/>
    <col min="187" max="187" width="8.28125" style="48" bestFit="1" customWidth="1"/>
    <col min="188" max="188" width="7.140625" style="48" bestFit="1" customWidth="1"/>
    <col min="189" max="189" width="8.8515625" style="48" bestFit="1" customWidth="1"/>
    <col min="190" max="190" width="19.421875" style="48" customWidth="1"/>
    <col min="191" max="191" width="7.8515625" style="48" bestFit="1" customWidth="1"/>
    <col min="192" max="192" width="6.421875" style="48" bestFit="1" customWidth="1"/>
    <col min="193" max="193" width="8.140625" style="48" bestFit="1" customWidth="1"/>
    <col min="194" max="194" width="7.140625" style="48" bestFit="1" customWidth="1"/>
    <col min="195" max="195" width="11.57421875" style="48" bestFit="1" customWidth="1"/>
    <col min="196" max="196" width="11.421875" style="48" bestFit="1" customWidth="1"/>
    <col min="197" max="197" width="6.421875" style="48" bestFit="1" customWidth="1"/>
    <col min="198" max="198" width="11.7109375" style="48" customWidth="1"/>
    <col min="199" max="199" width="6.57421875" style="48" bestFit="1" customWidth="1"/>
    <col min="200" max="200" width="6.28125" style="48" bestFit="1" customWidth="1"/>
    <col min="201" max="201" width="6.57421875" style="48" bestFit="1" customWidth="1"/>
    <col min="202" max="202" width="6.28125" style="48" bestFit="1" customWidth="1"/>
    <col min="203" max="16384" width="9.140625" style="48" customWidth="1"/>
  </cols>
  <sheetData>
    <row r="1" spans="1:82" s="1" customFormat="1" ht="21">
      <c r="A1" s="185" t="s">
        <v>0</v>
      </c>
      <c r="B1" s="186"/>
      <c r="C1" s="187"/>
      <c r="D1" s="187"/>
      <c r="E1" s="188"/>
      <c r="F1" s="189"/>
      <c r="G1" s="190"/>
      <c r="H1" s="191"/>
      <c r="I1" s="190"/>
      <c r="J1" s="190"/>
      <c r="K1" s="192"/>
      <c r="L1" s="192"/>
      <c r="M1" s="190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</row>
    <row r="2" spans="1:202" s="1" customFormat="1" ht="21">
      <c r="A2" s="193" t="s">
        <v>1</v>
      </c>
      <c r="B2" s="194" t="s">
        <v>2</v>
      </c>
      <c r="C2" s="195" t="s">
        <v>3</v>
      </c>
      <c r="D2" s="109"/>
      <c r="E2" s="109"/>
      <c r="F2" s="196"/>
      <c r="G2" s="118" t="s">
        <v>4</v>
      </c>
      <c r="H2" s="197"/>
      <c r="I2" s="151" t="s">
        <v>5</v>
      </c>
      <c r="J2" s="198" t="s">
        <v>6</v>
      </c>
      <c r="K2" s="199" t="s">
        <v>7</v>
      </c>
      <c r="L2" s="199" t="s">
        <v>7</v>
      </c>
      <c r="M2" s="200" t="s">
        <v>8</v>
      </c>
      <c r="N2" s="195" t="s">
        <v>9</v>
      </c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95"/>
      <c r="AV2" s="109"/>
      <c r="AW2" s="109"/>
      <c r="AX2" s="109"/>
      <c r="AY2" s="109"/>
      <c r="AZ2" s="109"/>
      <c r="BA2" s="109"/>
      <c r="BB2" s="109"/>
      <c r="BC2" s="109"/>
      <c r="BD2" s="195"/>
      <c r="BE2" s="109"/>
      <c r="BF2" s="109"/>
      <c r="BG2" s="109"/>
      <c r="BH2" s="109"/>
      <c r="BI2" s="109"/>
      <c r="BJ2" s="109"/>
      <c r="BK2" s="109"/>
      <c r="BL2" s="109"/>
      <c r="BM2" s="109"/>
      <c r="BN2" s="110"/>
      <c r="BO2" s="110"/>
      <c r="BP2" s="110"/>
      <c r="BQ2" s="110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7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8" t="s">
        <v>10</v>
      </c>
      <c r="DW2" s="119"/>
      <c r="DX2" s="119"/>
      <c r="DY2" s="119"/>
      <c r="DZ2" s="119"/>
      <c r="EA2" s="119"/>
      <c r="EB2" s="109"/>
      <c r="EC2" s="10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8" t="s">
        <v>11</v>
      </c>
      <c r="FV2" s="119"/>
      <c r="FW2" s="119"/>
      <c r="FX2" s="119"/>
      <c r="FY2" s="119"/>
      <c r="FZ2" s="119"/>
      <c r="GA2" s="119"/>
      <c r="GB2" s="119"/>
      <c r="GC2" s="120"/>
      <c r="GD2" s="121" t="s">
        <v>12</v>
      </c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3"/>
    </row>
    <row r="3" spans="1:202" s="1" customFormat="1" ht="21">
      <c r="A3" s="201"/>
      <c r="B3" s="202"/>
      <c r="C3" s="203" t="s">
        <v>13</v>
      </c>
      <c r="D3" s="203" t="s">
        <v>14</v>
      </c>
      <c r="E3" s="203" t="s">
        <v>15</v>
      </c>
      <c r="F3" s="203" t="s">
        <v>16</v>
      </c>
      <c r="G3" s="2" t="s">
        <v>17</v>
      </c>
      <c r="H3" s="204" t="s">
        <v>18</v>
      </c>
      <c r="I3" s="3" t="s">
        <v>19</v>
      </c>
      <c r="J3" s="205" t="s">
        <v>20</v>
      </c>
      <c r="K3" s="206" t="s">
        <v>21</v>
      </c>
      <c r="L3" s="206" t="s">
        <v>22</v>
      </c>
      <c r="M3" s="207" t="s">
        <v>23</v>
      </c>
      <c r="N3" s="111" t="s">
        <v>24</v>
      </c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225"/>
      <c r="AH3" s="225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225"/>
      <c r="AT3" s="225"/>
      <c r="AU3" s="111" t="s">
        <v>25</v>
      </c>
      <c r="AV3" s="112"/>
      <c r="AW3" s="112"/>
      <c r="AX3" s="112"/>
      <c r="AY3" s="112"/>
      <c r="AZ3" s="112"/>
      <c r="BA3" s="112"/>
      <c r="BB3" s="112"/>
      <c r="BC3" s="225"/>
      <c r="BD3" s="111" t="s">
        <v>26</v>
      </c>
      <c r="BE3" s="112"/>
      <c r="BF3" s="112"/>
      <c r="BG3" s="112"/>
      <c r="BH3" s="111" t="s">
        <v>27</v>
      </c>
      <c r="BI3" s="112"/>
      <c r="BJ3" s="112"/>
      <c r="BK3" s="112"/>
      <c r="BL3" s="112"/>
      <c r="BM3" s="112"/>
      <c r="BN3" s="111" t="s">
        <v>28</v>
      </c>
      <c r="BO3" s="112"/>
      <c r="BP3" s="112"/>
      <c r="BQ3" s="112"/>
      <c r="BR3" s="78" t="s">
        <v>29</v>
      </c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9"/>
      <c r="CD3" s="80" t="s">
        <v>30</v>
      </c>
      <c r="CE3" s="112"/>
      <c r="CF3" s="112"/>
      <c r="CG3" s="112"/>
      <c r="CH3" s="112"/>
      <c r="CI3" s="112"/>
      <c r="CJ3" s="112"/>
      <c r="CK3" s="112"/>
      <c r="CL3" s="112"/>
      <c r="CM3" s="111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2" t="s">
        <v>31</v>
      </c>
      <c r="DW3" s="124" t="s">
        <v>32</v>
      </c>
      <c r="DX3" s="124" t="s">
        <v>33</v>
      </c>
      <c r="DY3" s="125" t="s">
        <v>34</v>
      </c>
      <c r="DZ3" s="125" t="s">
        <v>35</v>
      </c>
      <c r="EA3" s="4" t="s">
        <v>36</v>
      </c>
      <c r="EB3" s="5" t="s">
        <v>37</v>
      </c>
      <c r="EC3" s="112"/>
      <c r="ED3" s="6" t="s">
        <v>38</v>
      </c>
      <c r="EE3" s="126"/>
      <c r="EF3" s="126"/>
      <c r="EG3" s="127"/>
      <c r="EH3" s="128"/>
      <c r="EI3" s="128"/>
      <c r="EJ3" s="127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7"/>
      <c r="EY3" s="127"/>
      <c r="EZ3" s="127"/>
      <c r="FA3" s="129"/>
      <c r="FB3" s="130"/>
      <c r="FC3" s="131" t="s">
        <v>39</v>
      </c>
      <c r="FD3" s="132"/>
      <c r="FE3" s="132"/>
      <c r="FF3" s="132"/>
      <c r="FG3" s="132"/>
      <c r="FH3" s="132"/>
      <c r="FI3" s="133"/>
      <c r="FJ3" s="132"/>
      <c r="FK3" s="132"/>
      <c r="FL3" s="132"/>
      <c r="FM3" s="134"/>
      <c r="FN3" s="132"/>
      <c r="FO3" s="132"/>
      <c r="FP3" s="132"/>
      <c r="FQ3" s="132"/>
      <c r="FR3" s="132"/>
      <c r="FS3" s="132"/>
      <c r="FT3" s="132"/>
      <c r="FU3" s="2" t="s">
        <v>40</v>
      </c>
      <c r="FV3" s="4" t="s">
        <v>41</v>
      </c>
      <c r="FW3" s="4" t="s">
        <v>42</v>
      </c>
      <c r="FX3" s="4" t="s">
        <v>43</v>
      </c>
      <c r="FY3" s="7" t="s">
        <v>243</v>
      </c>
      <c r="FZ3" s="6" t="s">
        <v>44</v>
      </c>
      <c r="GA3" s="6"/>
      <c r="GB3" s="6"/>
      <c r="GC3" s="6"/>
      <c r="GD3" s="135" t="s">
        <v>45</v>
      </c>
      <c r="GE3" s="3" t="s">
        <v>42</v>
      </c>
      <c r="GF3" s="3" t="s">
        <v>43</v>
      </c>
      <c r="GG3" s="3" t="s">
        <v>36</v>
      </c>
      <c r="GH3" s="136" t="s">
        <v>46</v>
      </c>
      <c r="GI3" s="136"/>
      <c r="GJ3" s="136"/>
      <c r="GK3" s="136"/>
      <c r="GL3" s="136"/>
      <c r="GM3" s="137" t="s">
        <v>47</v>
      </c>
      <c r="GN3" s="138"/>
      <c r="GO3" s="138"/>
      <c r="GP3" s="137"/>
      <c r="GQ3" s="138"/>
      <c r="GR3" s="138"/>
      <c r="GS3" s="138"/>
      <c r="GT3" s="139"/>
    </row>
    <row r="4" spans="1:202" s="24" customFormat="1" ht="21">
      <c r="A4" s="208"/>
      <c r="B4" s="209"/>
      <c r="C4" s="210"/>
      <c r="D4" s="210"/>
      <c r="E4" s="210"/>
      <c r="F4" s="210"/>
      <c r="G4" s="211"/>
      <c r="H4" s="212"/>
      <c r="I4" s="211"/>
      <c r="J4" s="202" t="s">
        <v>48</v>
      </c>
      <c r="K4" s="213"/>
      <c r="L4" s="213"/>
      <c r="M4" s="9"/>
      <c r="N4" s="7" t="s">
        <v>49</v>
      </c>
      <c r="O4" s="7" t="s">
        <v>36</v>
      </c>
      <c r="P4" s="7" t="s">
        <v>50</v>
      </c>
      <c r="Q4" s="7" t="s">
        <v>51</v>
      </c>
      <c r="R4" s="7" t="s">
        <v>52</v>
      </c>
      <c r="S4" s="10" t="s">
        <v>53</v>
      </c>
      <c r="T4" s="10"/>
      <c r="U4" s="11" t="s">
        <v>54</v>
      </c>
      <c r="V4" s="12"/>
      <c r="W4" s="5"/>
      <c r="X4" s="13"/>
      <c r="Y4" s="5"/>
      <c r="Z4" s="13"/>
      <c r="AA4" s="5" t="s">
        <v>37</v>
      </c>
      <c r="AB4" s="5"/>
      <c r="AC4" s="11" t="s">
        <v>55</v>
      </c>
      <c r="AD4" s="12"/>
      <c r="AE4" s="5"/>
      <c r="AF4" s="13"/>
      <c r="AG4" s="14" t="s">
        <v>56</v>
      </c>
      <c r="AH4" s="15"/>
      <c r="AI4" s="11" t="s">
        <v>57</v>
      </c>
      <c r="AJ4" s="12"/>
      <c r="AK4" s="12"/>
      <c r="AL4" s="12"/>
      <c r="AM4" s="5"/>
      <c r="AN4" s="13"/>
      <c r="AO4" s="11"/>
      <c r="AP4" s="12"/>
      <c r="AQ4" s="5"/>
      <c r="AR4" s="13"/>
      <c r="AS4" s="14"/>
      <c r="AT4" s="15"/>
      <c r="AU4" s="7" t="s">
        <v>58</v>
      </c>
      <c r="AV4" s="7" t="s">
        <v>59</v>
      </c>
      <c r="AW4" s="10" t="s">
        <v>60</v>
      </c>
      <c r="AX4" s="10"/>
      <c r="AY4" s="7" t="s">
        <v>61</v>
      </c>
      <c r="AZ4" s="7" t="s">
        <v>62</v>
      </c>
      <c r="BA4" s="16" t="s">
        <v>63</v>
      </c>
      <c r="BB4" s="17"/>
      <c r="BC4" s="18"/>
      <c r="BD4" s="7" t="s">
        <v>49</v>
      </c>
      <c r="BE4" s="7" t="s">
        <v>36</v>
      </c>
      <c r="BF4" s="7" t="s">
        <v>50</v>
      </c>
      <c r="BG4" s="7" t="s">
        <v>64</v>
      </c>
      <c r="BH4" s="7" t="s">
        <v>65</v>
      </c>
      <c r="BI4" s="7" t="s">
        <v>59</v>
      </c>
      <c r="BJ4" s="10" t="s">
        <v>60</v>
      </c>
      <c r="BK4" s="10"/>
      <c r="BL4" s="7" t="s">
        <v>66</v>
      </c>
      <c r="BM4" s="7" t="s">
        <v>67</v>
      </c>
      <c r="BN4" s="7" t="s">
        <v>68</v>
      </c>
      <c r="BO4" s="7" t="s">
        <v>69</v>
      </c>
      <c r="BP4" s="7" t="s">
        <v>70</v>
      </c>
      <c r="BQ4" s="19" t="s">
        <v>71</v>
      </c>
      <c r="BR4" s="81" t="s">
        <v>36</v>
      </c>
      <c r="BS4" s="82" t="s">
        <v>50</v>
      </c>
      <c r="BT4" s="81" t="s">
        <v>72</v>
      </c>
      <c r="BU4" s="81" t="s">
        <v>73</v>
      </c>
      <c r="BV4" s="83" t="s">
        <v>74</v>
      </c>
      <c r="BW4" s="84"/>
      <c r="BX4" s="85" t="s">
        <v>55</v>
      </c>
      <c r="BY4" s="86"/>
      <c r="BZ4" s="83"/>
      <c r="CA4" s="84"/>
      <c r="CB4" s="87" t="s">
        <v>56</v>
      </c>
      <c r="CC4" s="88"/>
      <c r="CD4" s="85" t="s">
        <v>75</v>
      </c>
      <c r="CE4" s="12"/>
      <c r="CF4" s="12"/>
      <c r="CG4" s="12"/>
      <c r="CH4" s="12"/>
      <c r="CI4" s="12"/>
      <c r="CJ4" s="12"/>
      <c r="CK4" s="12"/>
      <c r="CL4" s="21"/>
      <c r="CM4" s="11" t="s">
        <v>76</v>
      </c>
      <c r="CN4" s="12"/>
      <c r="CO4" s="12"/>
      <c r="CP4" s="12"/>
      <c r="CQ4" s="12"/>
      <c r="CR4" s="12"/>
      <c r="CS4" s="12"/>
      <c r="CT4" s="12"/>
      <c r="CU4" s="21"/>
      <c r="CV4" s="16" t="s">
        <v>77</v>
      </c>
      <c r="CW4" s="17"/>
      <c r="CX4" s="16"/>
      <c r="CY4" s="17"/>
      <c r="CZ4" s="17"/>
      <c r="DA4" s="16"/>
      <c r="DB4" s="17"/>
      <c r="DC4" s="17"/>
      <c r="DD4" s="18"/>
      <c r="DE4" s="16" t="s">
        <v>78</v>
      </c>
      <c r="DF4" s="17"/>
      <c r="DG4" s="17"/>
      <c r="DH4" s="16"/>
      <c r="DI4" s="17"/>
      <c r="DJ4" s="17"/>
      <c r="DK4" s="18"/>
      <c r="DL4" s="16" t="s">
        <v>63</v>
      </c>
      <c r="DM4" s="17"/>
      <c r="DN4" s="18"/>
      <c r="DO4" s="16" t="s">
        <v>79</v>
      </c>
      <c r="DP4" s="17"/>
      <c r="DQ4" s="18"/>
      <c r="DR4" s="16" t="s">
        <v>28</v>
      </c>
      <c r="DS4" s="17"/>
      <c r="DT4" s="17"/>
      <c r="DU4" s="18"/>
      <c r="DV4" s="3"/>
      <c r="DW4" s="140" t="s">
        <v>80</v>
      </c>
      <c r="DX4" s="140"/>
      <c r="DY4" s="141"/>
      <c r="DZ4" s="141"/>
      <c r="EA4" s="22"/>
      <c r="EB4" s="23" t="s">
        <v>81</v>
      </c>
      <c r="EC4" s="18" t="s">
        <v>82</v>
      </c>
      <c r="ED4" s="135" t="s">
        <v>83</v>
      </c>
      <c r="EE4" s="3" t="s">
        <v>84</v>
      </c>
      <c r="EF4" s="3" t="s">
        <v>85</v>
      </c>
      <c r="EG4" s="142" t="s">
        <v>86</v>
      </c>
      <c r="EH4" s="143" t="s">
        <v>87</v>
      </c>
      <c r="EI4" s="143" t="s">
        <v>88</v>
      </c>
      <c r="EJ4" s="144" t="s">
        <v>89</v>
      </c>
      <c r="EK4" s="143" t="s">
        <v>90</v>
      </c>
      <c r="EL4" s="143" t="s">
        <v>91</v>
      </c>
      <c r="EM4" s="143" t="s">
        <v>92</v>
      </c>
      <c r="EN4" s="143" t="s">
        <v>93</v>
      </c>
      <c r="EO4" s="145" t="s">
        <v>94</v>
      </c>
      <c r="EP4" s="145" t="s">
        <v>244</v>
      </c>
      <c r="EQ4" s="145" t="s">
        <v>245</v>
      </c>
      <c r="ER4" s="145" t="s">
        <v>246</v>
      </c>
      <c r="ES4" s="146" t="s">
        <v>247</v>
      </c>
      <c r="ET4" s="146"/>
      <c r="EU4" s="146" t="s">
        <v>248</v>
      </c>
      <c r="EV4" s="146"/>
      <c r="EW4" s="145" t="s">
        <v>249</v>
      </c>
      <c r="EX4" s="145" t="s">
        <v>250</v>
      </c>
      <c r="EY4" s="145" t="s">
        <v>95</v>
      </c>
      <c r="EZ4" s="145" t="s">
        <v>96</v>
      </c>
      <c r="FA4" s="147" t="s">
        <v>97</v>
      </c>
      <c r="FB4" s="147"/>
      <c r="FC4" s="148" t="s">
        <v>98</v>
      </c>
      <c r="FD4" s="148" t="s">
        <v>99</v>
      </c>
      <c r="FE4" s="148" t="s">
        <v>100</v>
      </c>
      <c r="FF4" s="148" t="s">
        <v>101</v>
      </c>
      <c r="FG4" s="148" t="s">
        <v>102</v>
      </c>
      <c r="FH4" s="148" t="s">
        <v>103</v>
      </c>
      <c r="FI4" s="148" t="s">
        <v>104</v>
      </c>
      <c r="FJ4" s="148" t="s">
        <v>105</v>
      </c>
      <c r="FK4" s="148" t="s">
        <v>106</v>
      </c>
      <c r="FL4" s="148" t="s">
        <v>107</v>
      </c>
      <c r="FM4" s="148" t="s">
        <v>108</v>
      </c>
      <c r="FN4" s="149" t="s">
        <v>109</v>
      </c>
      <c r="FO4" s="149" t="s">
        <v>110</v>
      </c>
      <c r="FP4" s="149" t="s">
        <v>111</v>
      </c>
      <c r="FQ4" s="149" t="s">
        <v>112</v>
      </c>
      <c r="FR4" s="149" t="s">
        <v>113</v>
      </c>
      <c r="FS4" s="149" t="s">
        <v>114</v>
      </c>
      <c r="FT4" s="149" t="s">
        <v>115</v>
      </c>
      <c r="FU4" s="3"/>
      <c r="FV4" s="22"/>
      <c r="FW4" s="22"/>
      <c r="FX4" s="22"/>
      <c r="FY4" s="22"/>
      <c r="FZ4" s="22" t="s">
        <v>116</v>
      </c>
      <c r="GA4" s="22" t="s">
        <v>117</v>
      </c>
      <c r="GB4" s="22" t="s">
        <v>118</v>
      </c>
      <c r="GC4" s="22" t="s">
        <v>119</v>
      </c>
      <c r="GD4" s="3" t="s">
        <v>120</v>
      </c>
      <c r="GE4" s="150"/>
      <c r="GF4" s="150"/>
      <c r="GG4" s="150"/>
      <c r="GH4" s="3" t="s">
        <v>121</v>
      </c>
      <c r="GI4" s="3" t="s">
        <v>122</v>
      </c>
      <c r="GJ4" s="3" t="s">
        <v>123</v>
      </c>
      <c r="GK4" s="151" t="s">
        <v>124</v>
      </c>
      <c r="GL4" s="151"/>
      <c r="GM4" s="152" t="s">
        <v>125</v>
      </c>
      <c r="GN4" s="152"/>
      <c r="GO4" s="152"/>
      <c r="GP4" s="152" t="s">
        <v>126</v>
      </c>
      <c r="GQ4" s="152"/>
      <c r="GR4" s="152"/>
      <c r="GS4" s="152"/>
      <c r="GT4" s="152"/>
    </row>
    <row r="5" spans="1:202" s="24" customFormat="1" ht="21">
      <c r="A5" s="208"/>
      <c r="B5" s="209"/>
      <c r="C5" s="210"/>
      <c r="D5" s="210"/>
      <c r="E5" s="210"/>
      <c r="F5" s="210"/>
      <c r="G5" s="211"/>
      <c r="H5" s="212"/>
      <c r="I5" s="211"/>
      <c r="J5" s="202" t="s">
        <v>127</v>
      </c>
      <c r="K5" s="213"/>
      <c r="L5" s="213"/>
      <c r="M5" s="9"/>
      <c r="N5" s="25"/>
      <c r="O5" s="25"/>
      <c r="P5" s="25"/>
      <c r="Q5" s="25"/>
      <c r="R5" s="25"/>
      <c r="S5" s="26" t="s">
        <v>128</v>
      </c>
      <c r="T5" s="26" t="s">
        <v>129</v>
      </c>
      <c r="U5" s="11" t="s">
        <v>130</v>
      </c>
      <c r="V5" s="21"/>
      <c r="W5" s="11" t="s">
        <v>131</v>
      </c>
      <c r="X5" s="21"/>
      <c r="Y5" s="11" t="s">
        <v>61</v>
      </c>
      <c r="Z5" s="21"/>
      <c r="AA5" s="23" t="s">
        <v>81</v>
      </c>
      <c r="AB5" s="18" t="s">
        <v>82</v>
      </c>
      <c r="AC5" s="11" t="s">
        <v>132</v>
      </c>
      <c r="AD5" s="21"/>
      <c r="AE5" s="20" t="s">
        <v>133</v>
      </c>
      <c r="AF5" s="13"/>
      <c r="AG5" s="27"/>
      <c r="AH5" s="28"/>
      <c r="AI5" s="7" t="s">
        <v>36</v>
      </c>
      <c r="AJ5" s="19" t="s">
        <v>50</v>
      </c>
      <c r="AK5" s="7" t="s">
        <v>72</v>
      </c>
      <c r="AL5" s="7" t="s">
        <v>73</v>
      </c>
      <c r="AM5" s="20" t="s">
        <v>74</v>
      </c>
      <c r="AN5" s="13"/>
      <c r="AO5" s="11" t="s">
        <v>55</v>
      </c>
      <c r="AP5" s="21"/>
      <c r="AQ5" s="20"/>
      <c r="AR5" s="13"/>
      <c r="AS5" s="14" t="s">
        <v>56</v>
      </c>
      <c r="AT5" s="15"/>
      <c r="AU5" s="26"/>
      <c r="AV5" s="26"/>
      <c r="AW5" s="26" t="s">
        <v>134</v>
      </c>
      <c r="AX5" s="26" t="s">
        <v>123</v>
      </c>
      <c r="AY5" s="26" t="s">
        <v>132</v>
      </c>
      <c r="AZ5" s="26" t="s">
        <v>133</v>
      </c>
      <c r="BA5" s="29"/>
      <c r="BB5" s="29"/>
      <c r="BC5" s="30"/>
      <c r="BD5" s="26"/>
      <c r="BE5" s="26" t="s">
        <v>135</v>
      </c>
      <c r="BF5" s="26"/>
      <c r="BG5" s="26"/>
      <c r="BH5" s="26"/>
      <c r="BI5" s="26"/>
      <c r="BJ5" s="26" t="s">
        <v>134</v>
      </c>
      <c r="BK5" s="26" t="s">
        <v>123</v>
      </c>
      <c r="BL5" s="26" t="s">
        <v>132</v>
      </c>
      <c r="BM5" s="113" t="s">
        <v>133</v>
      </c>
      <c r="BN5" s="26"/>
      <c r="BO5" s="26"/>
      <c r="BP5" s="26"/>
      <c r="BQ5" s="31"/>
      <c r="BR5" s="89"/>
      <c r="BS5" s="89"/>
      <c r="BT5" s="89"/>
      <c r="BU5" s="89"/>
      <c r="BV5" s="89" t="s">
        <v>128</v>
      </c>
      <c r="BW5" s="89" t="s">
        <v>129</v>
      </c>
      <c r="BX5" s="85" t="s">
        <v>132</v>
      </c>
      <c r="BY5" s="86"/>
      <c r="BZ5" s="83" t="s">
        <v>133</v>
      </c>
      <c r="CA5" s="84"/>
      <c r="CB5" s="90"/>
      <c r="CC5" s="91"/>
      <c r="CD5" s="81" t="s">
        <v>136</v>
      </c>
      <c r="CE5" s="7" t="s">
        <v>32</v>
      </c>
      <c r="CF5" s="31" t="s">
        <v>137</v>
      </c>
      <c r="CG5" s="11" t="s">
        <v>60</v>
      </c>
      <c r="CH5" s="21"/>
      <c r="CI5" s="11" t="s">
        <v>138</v>
      </c>
      <c r="CJ5" s="12"/>
      <c r="CK5" s="12"/>
      <c r="CL5" s="7" t="s">
        <v>71</v>
      </c>
      <c r="CM5" s="7" t="s">
        <v>136</v>
      </c>
      <c r="CN5" s="7" t="s">
        <v>32</v>
      </c>
      <c r="CO5" s="31" t="s">
        <v>137</v>
      </c>
      <c r="CP5" s="11" t="s">
        <v>60</v>
      </c>
      <c r="CQ5" s="21"/>
      <c r="CR5" s="11" t="s">
        <v>138</v>
      </c>
      <c r="CS5" s="12"/>
      <c r="CT5" s="12"/>
      <c r="CU5" s="7" t="s">
        <v>71</v>
      </c>
      <c r="CV5" s="11" t="s">
        <v>139</v>
      </c>
      <c r="CW5" s="21"/>
      <c r="CX5" s="11" t="s">
        <v>140</v>
      </c>
      <c r="CY5" s="12"/>
      <c r="CZ5" s="21"/>
      <c r="DA5" s="11" t="s">
        <v>141</v>
      </c>
      <c r="DB5" s="12"/>
      <c r="DC5" s="21"/>
      <c r="DD5" s="7" t="s">
        <v>71</v>
      </c>
      <c r="DE5" s="11" t="s">
        <v>142</v>
      </c>
      <c r="DF5" s="12"/>
      <c r="DG5" s="21"/>
      <c r="DH5" s="11" t="s">
        <v>138</v>
      </c>
      <c r="DI5" s="12"/>
      <c r="DJ5" s="21"/>
      <c r="DK5" s="7" t="s">
        <v>71</v>
      </c>
      <c r="DL5" s="33"/>
      <c r="DM5" s="34"/>
      <c r="DN5" s="35"/>
      <c r="DO5" s="23" t="s">
        <v>143</v>
      </c>
      <c r="DP5" s="11" t="s">
        <v>142</v>
      </c>
      <c r="DQ5" s="21"/>
      <c r="DR5" s="33"/>
      <c r="DS5" s="34"/>
      <c r="DT5" s="34"/>
      <c r="DU5" s="35"/>
      <c r="DV5" s="8"/>
      <c r="DW5" s="8"/>
      <c r="DX5" s="8"/>
      <c r="DY5" s="8"/>
      <c r="DZ5" s="8"/>
      <c r="EA5" s="8"/>
      <c r="EB5" s="153"/>
      <c r="EC5" s="154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2" t="s">
        <v>32</v>
      </c>
      <c r="ET5" s="2" t="s">
        <v>134</v>
      </c>
      <c r="EU5" s="2" t="s">
        <v>32</v>
      </c>
      <c r="EV5" s="2" t="s">
        <v>134</v>
      </c>
      <c r="EW5" s="8"/>
      <c r="EX5" s="8"/>
      <c r="EY5" s="8"/>
      <c r="EZ5" s="8"/>
      <c r="FA5" s="155" t="s">
        <v>144</v>
      </c>
      <c r="FB5" s="155" t="s">
        <v>145</v>
      </c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3"/>
      <c r="GE5" s="150"/>
      <c r="GF5" s="150"/>
      <c r="GG5" s="150"/>
      <c r="GH5" s="150"/>
      <c r="GI5" s="150"/>
      <c r="GJ5" s="150"/>
      <c r="GK5" s="150" t="s">
        <v>128</v>
      </c>
      <c r="GL5" s="150" t="s">
        <v>129</v>
      </c>
      <c r="GM5" s="156" t="s">
        <v>146</v>
      </c>
      <c r="GN5" s="26" t="s">
        <v>243</v>
      </c>
      <c r="GO5" s="156" t="s">
        <v>147</v>
      </c>
      <c r="GP5" s="156" t="s">
        <v>148</v>
      </c>
      <c r="GQ5" s="10" t="s">
        <v>142</v>
      </c>
      <c r="GR5" s="10"/>
      <c r="GS5" s="10" t="s">
        <v>149</v>
      </c>
      <c r="GT5" s="10"/>
    </row>
    <row r="6" spans="1:202" s="24" customFormat="1" ht="21">
      <c r="A6" s="208"/>
      <c r="B6" s="209"/>
      <c r="C6" s="210"/>
      <c r="D6" s="210"/>
      <c r="E6" s="210"/>
      <c r="F6" s="210"/>
      <c r="G6" s="211"/>
      <c r="H6" s="212"/>
      <c r="I6" s="211"/>
      <c r="J6" s="202"/>
      <c r="K6" s="213"/>
      <c r="L6" s="213"/>
      <c r="M6" s="9"/>
      <c r="N6" s="25"/>
      <c r="O6" s="25"/>
      <c r="P6" s="25"/>
      <c r="Q6" s="25"/>
      <c r="R6" s="25"/>
      <c r="S6" s="26"/>
      <c r="T6" s="26"/>
      <c r="U6" s="26" t="s">
        <v>150</v>
      </c>
      <c r="V6" s="26" t="s">
        <v>151</v>
      </c>
      <c r="W6" s="26" t="s">
        <v>150</v>
      </c>
      <c r="X6" s="26" t="s">
        <v>151</v>
      </c>
      <c r="Y6" s="26" t="s">
        <v>150</v>
      </c>
      <c r="Z6" s="26" t="s">
        <v>151</v>
      </c>
      <c r="AA6" s="26"/>
      <c r="AB6" s="31"/>
      <c r="AC6" s="26" t="s">
        <v>69</v>
      </c>
      <c r="AD6" s="26" t="s">
        <v>152</v>
      </c>
      <c r="AE6" s="26" t="s">
        <v>69</v>
      </c>
      <c r="AF6" s="26" t="s">
        <v>152</v>
      </c>
      <c r="AG6" s="9" t="s">
        <v>123</v>
      </c>
      <c r="AH6" s="9" t="s">
        <v>147</v>
      </c>
      <c r="AI6" s="26"/>
      <c r="AJ6" s="31"/>
      <c r="AK6" s="26"/>
      <c r="AL6" s="26"/>
      <c r="AM6" s="26" t="s">
        <v>128</v>
      </c>
      <c r="AN6" s="26" t="s">
        <v>129</v>
      </c>
      <c r="AO6" s="11" t="s">
        <v>132</v>
      </c>
      <c r="AP6" s="21"/>
      <c r="AQ6" s="20" t="s">
        <v>133</v>
      </c>
      <c r="AR6" s="13"/>
      <c r="AS6" s="32"/>
      <c r="AT6" s="28"/>
      <c r="AU6" s="26"/>
      <c r="AV6" s="26"/>
      <c r="AW6" s="26"/>
      <c r="AX6" s="26"/>
      <c r="AY6" s="26"/>
      <c r="AZ6" s="26"/>
      <c r="BA6" s="26" t="s">
        <v>134</v>
      </c>
      <c r="BB6" s="26" t="s">
        <v>147</v>
      </c>
      <c r="BC6" s="26" t="s">
        <v>123</v>
      </c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114" t="s">
        <v>153</v>
      </c>
      <c r="BQ6" s="31"/>
      <c r="BR6" s="92"/>
      <c r="BS6" s="92"/>
      <c r="BT6" s="92"/>
      <c r="BU6" s="92"/>
      <c r="BV6" s="92"/>
      <c r="BW6" s="92"/>
      <c r="BX6" s="89" t="s">
        <v>69</v>
      </c>
      <c r="BY6" s="89" t="s">
        <v>152</v>
      </c>
      <c r="BZ6" s="89" t="s">
        <v>69</v>
      </c>
      <c r="CA6" s="89" t="s">
        <v>152</v>
      </c>
      <c r="CB6" s="93" t="s">
        <v>123</v>
      </c>
      <c r="CC6" s="93" t="s">
        <v>147</v>
      </c>
      <c r="CD6" s="92"/>
      <c r="CE6" s="8"/>
      <c r="CG6" s="26" t="s">
        <v>134</v>
      </c>
      <c r="CH6" s="26" t="s">
        <v>123</v>
      </c>
      <c r="CI6" s="7" t="s">
        <v>146</v>
      </c>
      <c r="CJ6" s="36" t="s">
        <v>153</v>
      </c>
      <c r="CK6" s="37" t="s">
        <v>147</v>
      </c>
      <c r="CL6" s="8"/>
      <c r="CM6" s="8"/>
      <c r="CN6" s="8"/>
      <c r="CP6" s="26" t="s">
        <v>134</v>
      </c>
      <c r="CQ6" s="26" t="s">
        <v>123</v>
      </c>
      <c r="CR6" s="7" t="s">
        <v>146</v>
      </c>
      <c r="CS6" s="36" t="s">
        <v>153</v>
      </c>
      <c r="CT6" s="37" t="s">
        <v>147</v>
      </c>
      <c r="CU6" s="8"/>
      <c r="CV6" s="7" t="s">
        <v>64</v>
      </c>
      <c r="CW6" s="7" t="s">
        <v>154</v>
      </c>
      <c r="CX6" s="7" t="s">
        <v>148</v>
      </c>
      <c r="CY6" s="10" t="s">
        <v>142</v>
      </c>
      <c r="CZ6" s="38"/>
      <c r="DA6" s="7" t="s">
        <v>155</v>
      </c>
      <c r="DB6" s="7" t="s">
        <v>251</v>
      </c>
      <c r="DC6" s="7" t="s">
        <v>147</v>
      </c>
      <c r="DE6" s="7" t="s">
        <v>143</v>
      </c>
      <c r="DF6" s="7" t="s">
        <v>134</v>
      </c>
      <c r="DG6" s="7" t="s">
        <v>123</v>
      </c>
      <c r="DH6" s="7" t="s">
        <v>146</v>
      </c>
      <c r="DI6" s="226" t="s">
        <v>153</v>
      </c>
      <c r="DJ6" s="7" t="s">
        <v>147</v>
      </c>
      <c r="DK6" s="227"/>
      <c r="DL6" s="26" t="s">
        <v>134</v>
      </c>
      <c r="DM6" s="26" t="s">
        <v>147</v>
      </c>
      <c r="DN6" s="26" t="s">
        <v>123</v>
      </c>
      <c r="DO6" s="26"/>
      <c r="DP6" s="26" t="s">
        <v>134</v>
      </c>
      <c r="DQ6" s="26" t="s">
        <v>123</v>
      </c>
      <c r="DR6" s="7" t="s">
        <v>156</v>
      </c>
      <c r="DS6" s="7" t="s">
        <v>69</v>
      </c>
      <c r="DT6" s="7" t="s">
        <v>252</v>
      </c>
      <c r="DU6" s="7" t="s">
        <v>71</v>
      </c>
      <c r="DV6" s="8"/>
      <c r="DW6" s="8"/>
      <c r="DX6" s="8"/>
      <c r="DY6" s="8"/>
      <c r="DZ6" s="8"/>
      <c r="EA6" s="8"/>
      <c r="EB6" s="26"/>
      <c r="EC6" s="31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3"/>
      <c r="GE6" s="150"/>
      <c r="GF6" s="150"/>
      <c r="GG6" s="150"/>
      <c r="GH6" s="3"/>
      <c r="GI6" s="3"/>
      <c r="GJ6" s="3"/>
      <c r="GK6" s="157"/>
      <c r="GL6" s="157"/>
      <c r="GM6" s="156"/>
      <c r="GN6" s="156"/>
      <c r="GO6" s="156"/>
      <c r="GP6" s="156"/>
      <c r="GQ6" s="156" t="s">
        <v>134</v>
      </c>
      <c r="GR6" s="156" t="s">
        <v>123</v>
      </c>
      <c r="GS6" s="156" t="s">
        <v>134</v>
      </c>
      <c r="GT6" s="156" t="s">
        <v>147</v>
      </c>
    </row>
    <row r="7" spans="1:202" s="44" customFormat="1" ht="24">
      <c r="A7" s="214"/>
      <c r="B7" s="215"/>
      <c r="C7" s="216"/>
      <c r="D7" s="216"/>
      <c r="E7" s="216"/>
      <c r="F7" s="216"/>
      <c r="G7" s="39"/>
      <c r="H7" s="217"/>
      <c r="I7" s="39"/>
      <c r="J7" s="218"/>
      <c r="K7" s="213" t="s">
        <v>157</v>
      </c>
      <c r="L7" s="213" t="s">
        <v>157</v>
      </c>
      <c r="M7" s="9" t="s">
        <v>158</v>
      </c>
      <c r="N7" s="40"/>
      <c r="O7" s="41" t="s">
        <v>159</v>
      </c>
      <c r="P7" s="41" t="s">
        <v>159</v>
      </c>
      <c r="Q7" s="41" t="s">
        <v>159</v>
      </c>
      <c r="R7" s="41" t="s">
        <v>160</v>
      </c>
      <c r="S7" s="41" t="s">
        <v>161</v>
      </c>
      <c r="T7" s="41" t="s">
        <v>161</v>
      </c>
      <c r="U7" s="41" t="s">
        <v>162</v>
      </c>
      <c r="V7" s="41" t="s">
        <v>163</v>
      </c>
      <c r="W7" s="41" t="s">
        <v>162</v>
      </c>
      <c r="X7" s="41" t="s">
        <v>163</v>
      </c>
      <c r="Y7" s="41" t="s">
        <v>162</v>
      </c>
      <c r="Z7" s="41" t="s">
        <v>163</v>
      </c>
      <c r="AA7" s="41" t="s">
        <v>158</v>
      </c>
      <c r="AB7" s="35" t="s">
        <v>158</v>
      </c>
      <c r="AC7" s="40"/>
      <c r="AD7" s="41" t="s">
        <v>159</v>
      </c>
      <c r="AE7" s="40"/>
      <c r="AF7" s="41" t="s">
        <v>159</v>
      </c>
      <c r="AG7" s="41" t="s">
        <v>159</v>
      </c>
      <c r="AH7" s="41" t="s">
        <v>159</v>
      </c>
      <c r="AI7" s="41" t="s">
        <v>159</v>
      </c>
      <c r="AJ7" s="35" t="s">
        <v>159</v>
      </c>
      <c r="AK7" s="41" t="s">
        <v>159</v>
      </c>
      <c r="AL7" s="41" t="s">
        <v>160</v>
      </c>
      <c r="AM7" s="41" t="s">
        <v>161</v>
      </c>
      <c r="AN7" s="41" t="s">
        <v>161</v>
      </c>
      <c r="AO7" s="26" t="s">
        <v>69</v>
      </c>
      <c r="AP7" s="26" t="s">
        <v>152</v>
      </c>
      <c r="AQ7" s="26" t="s">
        <v>69</v>
      </c>
      <c r="AR7" s="26" t="s">
        <v>152</v>
      </c>
      <c r="AS7" s="9" t="s">
        <v>123</v>
      </c>
      <c r="AT7" s="9" t="s">
        <v>147</v>
      </c>
      <c r="AU7" s="41" t="s">
        <v>164</v>
      </c>
      <c r="AV7" s="40"/>
      <c r="AW7" s="41" t="s">
        <v>159</v>
      </c>
      <c r="AX7" s="41" t="s">
        <v>159</v>
      </c>
      <c r="AY7" s="40"/>
      <c r="AZ7" s="40"/>
      <c r="BA7" s="41" t="s">
        <v>159</v>
      </c>
      <c r="BB7" s="41" t="s">
        <v>159</v>
      </c>
      <c r="BC7" s="41" t="s">
        <v>159</v>
      </c>
      <c r="BD7" s="40"/>
      <c r="BE7" s="41" t="s">
        <v>159</v>
      </c>
      <c r="BF7" s="41" t="s">
        <v>159</v>
      </c>
      <c r="BG7" s="40"/>
      <c r="BH7" s="41" t="s">
        <v>164</v>
      </c>
      <c r="BI7" s="40"/>
      <c r="BJ7" s="41" t="s">
        <v>159</v>
      </c>
      <c r="BK7" s="41" t="s">
        <v>159</v>
      </c>
      <c r="BL7" s="40"/>
      <c r="BM7" s="40"/>
      <c r="BN7" s="33" t="s">
        <v>165</v>
      </c>
      <c r="BO7" s="41" t="s">
        <v>166</v>
      </c>
      <c r="BP7" s="41" t="s">
        <v>159</v>
      </c>
      <c r="BQ7" s="35" t="s">
        <v>167</v>
      </c>
      <c r="BR7" s="94" t="s">
        <v>159</v>
      </c>
      <c r="BS7" s="94" t="s">
        <v>159</v>
      </c>
      <c r="BT7" s="94" t="s">
        <v>159</v>
      </c>
      <c r="BU7" s="94" t="s">
        <v>160</v>
      </c>
      <c r="BV7" s="94" t="s">
        <v>161</v>
      </c>
      <c r="BW7" s="94" t="s">
        <v>161</v>
      </c>
      <c r="BX7" s="94"/>
      <c r="BY7" s="94" t="s">
        <v>159</v>
      </c>
      <c r="BZ7" s="94"/>
      <c r="CA7" s="94" t="s">
        <v>159</v>
      </c>
      <c r="CB7" s="94" t="s">
        <v>159</v>
      </c>
      <c r="CC7" s="94" t="s">
        <v>159</v>
      </c>
      <c r="CD7" s="94"/>
      <c r="CE7" s="41" t="s">
        <v>168</v>
      </c>
      <c r="CF7" s="34" t="s">
        <v>169</v>
      </c>
      <c r="CG7" s="33" t="s">
        <v>159</v>
      </c>
      <c r="CH7" s="33" t="s">
        <v>159</v>
      </c>
      <c r="CI7" s="41"/>
      <c r="CJ7" s="34" t="s">
        <v>159</v>
      </c>
      <c r="CK7" s="33" t="s">
        <v>159</v>
      </c>
      <c r="CL7" s="41" t="s">
        <v>170</v>
      </c>
      <c r="CM7" s="41"/>
      <c r="CN7" s="41" t="s">
        <v>168</v>
      </c>
      <c r="CO7" s="34" t="s">
        <v>169</v>
      </c>
      <c r="CP7" s="33" t="s">
        <v>159</v>
      </c>
      <c r="CQ7" s="33" t="s">
        <v>159</v>
      </c>
      <c r="CR7" s="41"/>
      <c r="CS7" s="34" t="s">
        <v>159</v>
      </c>
      <c r="CT7" s="33" t="s">
        <v>159</v>
      </c>
      <c r="CU7" s="41" t="s">
        <v>170</v>
      </c>
      <c r="CV7" s="41"/>
      <c r="CW7" s="33" t="s">
        <v>159</v>
      </c>
      <c r="CX7" s="41"/>
      <c r="CY7" s="33" t="s">
        <v>134</v>
      </c>
      <c r="CZ7" s="33" t="s">
        <v>123</v>
      </c>
      <c r="DA7" s="33" t="s">
        <v>159</v>
      </c>
      <c r="DB7" s="33" t="s">
        <v>159</v>
      </c>
      <c r="DC7" s="33" t="s">
        <v>159</v>
      </c>
      <c r="DD7" s="41" t="s">
        <v>170</v>
      </c>
      <c r="DE7" s="41"/>
      <c r="DF7" s="33" t="s">
        <v>159</v>
      </c>
      <c r="DG7" s="33" t="s">
        <v>159</v>
      </c>
      <c r="DH7" s="41"/>
      <c r="DI7" s="33" t="s">
        <v>159</v>
      </c>
      <c r="DJ7" s="33" t="s">
        <v>159</v>
      </c>
      <c r="DK7" s="41" t="s">
        <v>170</v>
      </c>
      <c r="DL7" s="33" t="s">
        <v>159</v>
      </c>
      <c r="DM7" s="41" t="s">
        <v>159</v>
      </c>
      <c r="DN7" s="35" t="s">
        <v>159</v>
      </c>
      <c r="DO7" s="41"/>
      <c r="DP7" s="35" t="s">
        <v>159</v>
      </c>
      <c r="DQ7" s="35" t="s">
        <v>159</v>
      </c>
      <c r="DR7" s="41"/>
      <c r="DS7" s="41" t="s">
        <v>166</v>
      </c>
      <c r="DT7" s="35" t="s">
        <v>159</v>
      </c>
      <c r="DU7" s="41" t="s">
        <v>167</v>
      </c>
      <c r="DV7" s="39"/>
      <c r="DW7" s="158"/>
      <c r="DX7" s="158"/>
      <c r="DY7" s="42" t="s">
        <v>171</v>
      </c>
      <c r="DZ7" s="42" t="s">
        <v>171</v>
      </c>
      <c r="EA7" s="159" t="s">
        <v>171</v>
      </c>
      <c r="EB7" s="41" t="s">
        <v>158</v>
      </c>
      <c r="EC7" s="35" t="s">
        <v>158</v>
      </c>
      <c r="ED7" s="160" t="s">
        <v>253</v>
      </c>
      <c r="EE7" s="160" t="s">
        <v>254</v>
      </c>
      <c r="EF7" s="160" t="s">
        <v>172</v>
      </c>
      <c r="EG7" s="161" t="s">
        <v>161</v>
      </c>
      <c r="EH7" s="160"/>
      <c r="EI7" s="160" t="s">
        <v>159</v>
      </c>
      <c r="EJ7" s="160" t="s">
        <v>159</v>
      </c>
      <c r="EK7" s="160"/>
      <c r="EL7" s="160" t="s">
        <v>159</v>
      </c>
      <c r="EM7" s="160" t="s">
        <v>159</v>
      </c>
      <c r="EN7" s="160" t="s">
        <v>159</v>
      </c>
      <c r="EO7" s="160" t="s">
        <v>159</v>
      </c>
      <c r="EP7" s="160" t="s">
        <v>159</v>
      </c>
      <c r="EQ7" s="160" t="s">
        <v>159</v>
      </c>
      <c r="ER7" s="160" t="s">
        <v>159</v>
      </c>
      <c r="ES7" s="162"/>
      <c r="ET7" s="160" t="s">
        <v>159</v>
      </c>
      <c r="EU7" s="162"/>
      <c r="EV7" s="160" t="s">
        <v>159</v>
      </c>
      <c r="EW7" s="160" t="s">
        <v>159</v>
      </c>
      <c r="EX7" s="160" t="s">
        <v>159</v>
      </c>
      <c r="EY7" s="160" t="s">
        <v>159</v>
      </c>
      <c r="EZ7" s="160" t="s">
        <v>159</v>
      </c>
      <c r="FA7" s="163" t="s">
        <v>161</v>
      </c>
      <c r="FB7" s="163" t="s">
        <v>161</v>
      </c>
      <c r="FC7" s="164" t="s">
        <v>173</v>
      </c>
      <c r="FD7" s="164" t="s">
        <v>173</v>
      </c>
      <c r="FE7" s="164" t="s">
        <v>173</v>
      </c>
      <c r="FF7" s="164" t="s">
        <v>173</v>
      </c>
      <c r="FG7" s="164" t="s">
        <v>173</v>
      </c>
      <c r="FH7" s="164" t="s">
        <v>173</v>
      </c>
      <c r="FI7" s="164" t="s">
        <v>173</v>
      </c>
      <c r="FJ7" s="164" t="s">
        <v>173</v>
      </c>
      <c r="FK7" s="164" t="s">
        <v>173</v>
      </c>
      <c r="FL7" s="164" t="s">
        <v>173</v>
      </c>
      <c r="FM7" s="164" t="s">
        <v>173</v>
      </c>
      <c r="FN7" s="43" t="s">
        <v>173</v>
      </c>
      <c r="FO7" s="43" t="s">
        <v>173</v>
      </c>
      <c r="FP7" s="43" t="s">
        <v>173</v>
      </c>
      <c r="FQ7" s="43" t="s">
        <v>173</v>
      </c>
      <c r="FR7" s="43" t="s">
        <v>173</v>
      </c>
      <c r="FS7" s="43" t="s">
        <v>173</v>
      </c>
      <c r="FT7" s="43" t="s">
        <v>173</v>
      </c>
      <c r="FU7" s="39"/>
      <c r="FV7" s="42" t="s">
        <v>174</v>
      </c>
      <c r="FW7" s="42"/>
      <c r="FX7" s="42"/>
      <c r="FY7" s="42" t="s">
        <v>159</v>
      </c>
      <c r="FZ7" s="43" t="s">
        <v>164</v>
      </c>
      <c r="GA7" s="43" t="s">
        <v>164</v>
      </c>
      <c r="GB7" s="43" t="s">
        <v>164</v>
      </c>
      <c r="GC7" s="43" t="s">
        <v>164</v>
      </c>
      <c r="GD7" s="160"/>
      <c r="GE7" s="42"/>
      <c r="GF7" s="42"/>
      <c r="GG7" s="42" t="s">
        <v>171</v>
      </c>
      <c r="GH7" s="42" t="s">
        <v>159</v>
      </c>
      <c r="GI7" s="42" t="s">
        <v>159</v>
      </c>
      <c r="GJ7" s="42" t="s">
        <v>159</v>
      </c>
      <c r="GK7" s="42" t="s">
        <v>175</v>
      </c>
      <c r="GL7" s="42" t="s">
        <v>175</v>
      </c>
      <c r="GM7" s="164"/>
      <c r="GN7" s="42" t="s">
        <v>159</v>
      </c>
      <c r="GO7" s="42" t="s">
        <v>159</v>
      </c>
      <c r="GP7" s="164"/>
      <c r="GQ7" s="42" t="s">
        <v>159</v>
      </c>
      <c r="GR7" s="42" t="s">
        <v>159</v>
      </c>
      <c r="GS7" s="42" t="s">
        <v>159</v>
      </c>
      <c r="GT7" s="42" t="s">
        <v>159</v>
      </c>
    </row>
    <row r="8" spans="1:202" s="46" customFormat="1" ht="23.25">
      <c r="A8" s="219">
        <v>1</v>
      </c>
      <c r="B8" s="219">
        <f aca="true" t="shared" si="0" ref="B8:AG8">1+A8</f>
        <v>2</v>
      </c>
      <c r="C8" s="220">
        <f t="shared" si="0"/>
        <v>3</v>
      </c>
      <c r="D8" s="220">
        <f t="shared" si="0"/>
        <v>4</v>
      </c>
      <c r="E8" s="219">
        <f t="shared" si="0"/>
        <v>5</v>
      </c>
      <c r="F8" s="220">
        <f t="shared" si="0"/>
        <v>6</v>
      </c>
      <c r="G8" s="220">
        <f t="shared" si="0"/>
        <v>7</v>
      </c>
      <c r="H8" s="221">
        <f t="shared" si="0"/>
        <v>8</v>
      </c>
      <c r="I8" s="220">
        <f t="shared" si="0"/>
        <v>9</v>
      </c>
      <c r="J8" s="220">
        <f t="shared" si="0"/>
        <v>10</v>
      </c>
      <c r="K8" s="220">
        <f t="shared" si="0"/>
        <v>11</v>
      </c>
      <c r="L8" s="220">
        <f t="shared" si="0"/>
        <v>12</v>
      </c>
      <c r="M8" s="220">
        <f t="shared" si="0"/>
        <v>13</v>
      </c>
      <c r="N8" s="45">
        <f t="shared" si="0"/>
        <v>14</v>
      </c>
      <c r="O8" s="45">
        <f t="shared" si="0"/>
        <v>15</v>
      </c>
      <c r="P8" s="45">
        <f t="shared" si="0"/>
        <v>16</v>
      </c>
      <c r="Q8" s="45">
        <f t="shared" si="0"/>
        <v>17</v>
      </c>
      <c r="R8" s="45">
        <f t="shared" si="0"/>
        <v>18</v>
      </c>
      <c r="S8" s="45">
        <f t="shared" si="0"/>
        <v>19</v>
      </c>
      <c r="T8" s="45">
        <f t="shared" si="0"/>
        <v>20</v>
      </c>
      <c r="U8" s="45">
        <f t="shared" si="0"/>
        <v>21</v>
      </c>
      <c r="V8" s="45">
        <f t="shared" si="0"/>
        <v>22</v>
      </c>
      <c r="W8" s="45">
        <f t="shared" si="0"/>
        <v>23</v>
      </c>
      <c r="X8" s="45">
        <f t="shared" si="0"/>
        <v>24</v>
      </c>
      <c r="Y8" s="45">
        <f t="shared" si="0"/>
        <v>25</v>
      </c>
      <c r="Z8" s="45">
        <f t="shared" si="0"/>
        <v>26</v>
      </c>
      <c r="AA8" s="45">
        <f t="shared" si="0"/>
        <v>27</v>
      </c>
      <c r="AB8" s="45">
        <f t="shared" si="0"/>
        <v>28</v>
      </c>
      <c r="AC8" s="45">
        <f t="shared" si="0"/>
        <v>29</v>
      </c>
      <c r="AD8" s="45">
        <f t="shared" si="0"/>
        <v>30</v>
      </c>
      <c r="AE8" s="45">
        <f t="shared" si="0"/>
        <v>31</v>
      </c>
      <c r="AF8" s="45">
        <f t="shared" si="0"/>
        <v>32</v>
      </c>
      <c r="AG8" s="45">
        <f t="shared" si="0"/>
        <v>33</v>
      </c>
      <c r="AH8" s="45">
        <f aca="true" t="shared" si="1" ref="AH8:BJ8">1+AG8</f>
        <v>34</v>
      </c>
      <c r="AI8" s="45">
        <f t="shared" si="1"/>
        <v>35</v>
      </c>
      <c r="AJ8" s="45">
        <f t="shared" si="1"/>
        <v>36</v>
      </c>
      <c r="AK8" s="45">
        <f t="shared" si="1"/>
        <v>37</v>
      </c>
      <c r="AL8" s="45">
        <f t="shared" si="1"/>
        <v>38</v>
      </c>
      <c r="AM8" s="45">
        <f t="shared" si="1"/>
        <v>39</v>
      </c>
      <c r="AN8" s="45">
        <f t="shared" si="1"/>
        <v>40</v>
      </c>
      <c r="AO8" s="45">
        <f t="shared" si="1"/>
        <v>41</v>
      </c>
      <c r="AP8" s="45">
        <f t="shared" si="1"/>
        <v>42</v>
      </c>
      <c r="AQ8" s="45">
        <f t="shared" si="1"/>
        <v>43</v>
      </c>
      <c r="AR8" s="45">
        <f t="shared" si="1"/>
        <v>44</v>
      </c>
      <c r="AS8" s="45">
        <f t="shared" si="1"/>
        <v>45</v>
      </c>
      <c r="AT8" s="45">
        <f t="shared" si="1"/>
        <v>46</v>
      </c>
      <c r="AU8" s="45">
        <f t="shared" si="1"/>
        <v>47</v>
      </c>
      <c r="AV8" s="45">
        <f t="shared" si="1"/>
        <v>48</v>
      </c>
      <c r="AW8" s="45">
        <f t="shared" si="1"/>
        <v>49</v>
      </c>
      <c r="AX8" s="45">
        <f t="shared" si="1"/>
        <v>50</v>
      </c>
      <c r="AY8" s="45">
        <f t="shared" si="1"/>
        <v>51</v>
      </c>
      <c r="AZ8" s="45">
        <f t="shared" si="1"/>
        <v>52</v>
      </c>
      <c r="BA8" s="45">
        <f t="shared" si="1"/>
        <v>53</v>
      </c>
      <c r="BB8" s="45">
        <f t="shared" si="1"/>
        <v>54</v>
      </c>
      <c r="BC8" s="45">
        <f t="shared" si="1"/>
        <v>55</v>
      </c>
      <c r="BD8" s="45">
        <f t="shared" si="1"/>
        <v>56</v>
      </c>
      <c r="BE8" s="45">
        <f t="shared" si="1"/>
        <v>57</v>
      </c>
      <c r="BF8" s="45">
        <f t="shared" si="1"/>
        <v>58</v>
      </c>
      <c r="BG8" s="45">
        <f t="shared" si="1"/>
        <v>59</v>
      </c>
      <c r="BH8" s="45">
        <f t="shared" si="1"/>
        <v>60</v>
      </c>
      <c r="BI8" s="45">
        <f t="shared" si="1"/>
        <v>61</v>
      </c>
      <c r="BJ8" s="45">
        <f t="shared" si="1"/>
        <v>62</v>
      </c>
      <c r="BK8" s="45"/>
      <c r="BL8" s="45">
        <f>1+BJ8</f>
        <v>63</v>
      </c>
      <c r="BM8" s="45">
        <f aca="true" t="shared" si="2" ref="BM8:CR8">1+BL8</f>
        <v>64</v>
      </c>
      <c r="BN8" s="45">
        <f t="shared" si="2"/>
        <v>65</v>
      </c>
      <c r="BO8" s="45">
        <f t="shared" si="2"/>
        <v>66</v>
      </c>
      <c r="BP8" s="45">
        <f t="shared" si="2"/>
        <v>67</v>
      </c>
      <c r="BQ8" s="45">
        <f t="shared" si="2"/>
        <v>68</v>
      </c>
      <c r="BR8" s="95">
        <f t="shared" si="2"/>
        <v>69</v>
      </c>
      <c r="BS8" s="95">
        <f t="shared" si="2"/>
        <v>70</v>
      </c>
      <c r="BT8" s="95">
        <f t="shared" si="2"/>
        <v>71</v>
      </c>
      <c r="BU8" s="95">
        <f t="shared" si="2"/>
        <v>72</v>
      </c>
      <c r="BV8" s="95">
        <f t="shared" si="2"/>
        <v>73</v>
      </c>
      <c r="BW8" s="95">
        <f t="shared" si="2"/>
        <v>74</v>
      </c>
      <c r="BX8" s="95">
        <f t="shared" si="2"/>
        <v>75</v>
      </c>
      <c r="BY8" s="95">
        <f t="shared" si="2"/>
        <v>76</v>
      </c>
      <c r="BZ8" s="95">
        <f t="shared" si="2"/>
        <v>77</v>
      </c>
      <c r="CA8" s="95">
        <f t="shared" si="2"/>
        <v>78</v>
      </c>
      <c r="CB8" s="95">
        <f t="shared" si="2"/>
        <v>79</v>
      </c>
      <c r="CC8" s="95">
        <f t="shared" si="2"/>
        <v>80</v>
      </c>
      <c r="CD8" s="95">
        <f t="shared" si="2"/>
        <v>81</v>
      </c>
      <c r="CE8" s="45">
        <f t="shared" si="2"/>
        <v>82</v>
      </c>
      <c r="CF8" s="45">
        <f t="shared" si="2"/>
        <v>83</v>
      </c>
      <c r="CG8" s="45">
        <f t="shared" si="2"/>
        <v>84</v>
      </c>
      <c r="CH8" s="45">
        <f t="shared" si="2"/>
        <v>85</v>
      </c>
      <c r="CI8" s="45">
        <f t="shared" si="2"/>
        <v>86</v>
      </c>
      <c r="CJ8" s="45">
        <f t="shared" si="2"/>
        <v>87</v>
      </c>
      <c r="CK8" s="45">
        <f t="shared" si="2"/>
        <v>88</v>
      </c>
      <c r="CL8" s="45">
        <f t="shared" si="2"/>
        <v>89</v>
      </c>
      <c r="CM8" s="45">
        <f t="shared" si="2"/>
        <v>90</v>
      </c>
      <c r="CN8" s="45">
        <f t="shared" si="2"/>
        <v>91</v>
      </c>
      <c r="CO8" s="45">
        <f t="shared" si="2"/>
        <v>92</v>
      </c>
      <c r="CP8" s="45">
        <f t="shared" si="2"/>
        <v>93</v>
      </c>
      <c r="CQ8" s="45">
        <f t="shared" si="2"/>
        <v>94</v>
      </c>
      <c r="CR8" s="45">
        <f t="shared" si="2"/>
        <v>95</v>
      </c>
      <c r="CS8" s="45">
        <f aca="true" t="shared" si="3" ref="CS8:DX8">1+CR8</f>
        <v>96</v>
      </c>
      <c r="CT8" s="45">
        <f t="shared" si="3"/>
        <v>97</v>
      </c>
      <c r="CU8" s="45">
        <f t="shared" si="3"/>
        <v>98</v>
      </c>
      <c r="CV8" s="45">
        <f t="shared" si="3"/>
        <v>99</v>
      </c>
      <c r="CW8" s="45">
        <f t="shared" si="3"/>
        <v>100</v>
      </c>
      <c r="CX8" s="45">
        <f t="shared" si="3"/>
        <v>101</v>
      </c>
      <c r="CY8" s="45">
        <f t="shared" si="3"/>
        <v>102</v>
      </c>
      <c r="CZ8" s="45">
        <f t="shared" si="3"/>
        <v>103</v>
      </c>
      <c r="DA8" s="45">
        <f t="shared" si="3"/>
        <v>104</v>
      </c>
      <c r="DB8" s="45">
        <f t="shared" si="3"/>
        <v>105</v>
      </c>
      <c r="DC8" s="45">
        <f t="shared" si="3"/>
        <v>106</v>
      </c>
      <c r="DD8" s="45">
        <f t="shared" si="3"/>
        <v>107</v>
      </c>
      <c r="DE8" s="45">
        <f t="shared" si="3"/>
        <v>108</v>
      </c>
      <c r="DF8" s="45">
        <f t="shared" si="3"/>
        <v>109</v>
      </c>
      <c r="DG8" s="45">
        <f t="shared" si="3"/>
        <v>110</v>
      </c>
      <c r="DH8" s="45">
        <f t="shared" si="3"/>
        <v>111</v>
      </c>
      <c r="DI8" s="45">
        <f t="shared" si="3"/>
        <v>112</v>
      </c>
      <c r="DJ8" s="45">
        <f t="shared" si="3"/>
        <v>113</v>
      </c>
      <c r="DK8" s="45">
        <f t="shared" si="3"/>
        <v>114</v>
      </c>
      <c r="DL8" s="45">
        <f t="shared" si="3"/>
        <v>115</v>
      </c>
      <c r="DM8" s="45">
        <f t="shared" si="3"/>
        <v>116</v>
      </c>
      <c r="DN8" s="45">
        <f t="shared" si="3"/>
        <v>117</v>
      </c>
      <c r="DO8" s="45">
        <f t="shared" si="3"/>
        <v>118</v>
      </c>
      <c r="DP8" s="45">
        <f t="shared" si="3"/>
        <v>119</v>
      </c>
      <c r="DQ8" s="45">
        <f t="shared" si="3"/>
        <v>120</v>
      </c>
      <c r="DR8" s="45">
        <f t="shared" si="3"/>
        <v>121</v>
      </c>
      <c r="DS8" s="45">
        <f t="shared" si="3"/>
        <v>122</v>
      </c>
      <c r="DT8" s="45">
        <f t="shared" si="3"/>
        <v>123</v>
      </c>
      <c r="DU8" s="45">
        <f t="shared" si="3"/>
        <v>124</v>
      </c>
      <c r="DV8" s="45">
        <f t="shared" si="3"/>
        <v>125</v>
      </c>
      <c r="DW8" s="45">
        <f t="shared" si="3"/>
        <v>126</v>
      </c>
      <c r="DX8" s="45">
        <f t="shared" si="3"/>
        <v>127</v>
      </c>
      <c r="DY8" s="45">
        <f aca="true" t="shared" si="4" ref="DY8:FD8">1+DX8</f>
        <v>128</v>
      </c>
      <c r="DZ8" s="45">
        <f t="shared" si="4"/>
        <v>129</v>
      </c>
      <c r="EA8" s="45">
        <f t="shared" si="4"/>
        <v>130</v>
      </c>
      <c r="EB8" s="45">
        <f t="shared" si="4"/>
        <v>131</v>
      </c>
      <c r="EC8" s="45">
        <f t="shared" si="4"/>
        <v>132</v>
      </c>
      <c r="ED8" s="45">
        <f t="shared" si="4"/>
        <v>133</v>
      </c>
      <c r="EE8" s="45">
        <f t="shared" si="4"/>
        <v>134</v>
      </c>
      <c r="EF8" s="45">
        <f t="shared" si="4"/>
        <v>135</v>
      </c>
      <c r="EG8" s="45">
        <f t="shared" si="4"/>
        <v>136</v>
      </c>
      <c r="EH8" s="45">
        <f t="shared" si="4"/>
        <v>137</v>
      </c>
      <c r="EI8" s="45">
        <f t="shared" si="4"/>
        <v>138</v>
      </c>
      <c r="EJ8" s="45">
        <f t="shared" si="4"/>
        <v>139</v>
      </c>
      <c r="EK8" s="45">
        <f t="shared" si="4"/>
        <v>140</v>
      </c>
      <c r="EL8" s="45">
        <f t="shared" si="4"/>
        <v>141</v>
      </c>
      <c r="EM8" s="45">
        <f t="shared" si="4"/>
        <v>142</v>
      </c>
      <c r="EN8" s="45">
        <f t="shared" si="4"/>
        <v>143</v>
      </c>
      <c r="EO8" s="45">
        <f t="shared" si="4"/>
        <v>144</v>
      </c>
      <c r="EP8" s="45">
        <f t="shared" si="4"/>
        <v>145</v>
      </c>
      <c r="EQ8" s="45">
        <f t="shared" si="4"/>
        <v>146</v>
      </c>
      <c r="ER8" s="45">
        <f t="shared" si="4"/>
        <v>147</v>
      </c>
      <c r="ES8" s="45">
        <f t="shared" si="4"/>
        <v>148</v>
      </c>
      <c r="ET8" s="45">
        <f t="shared" si="4"/>
        <v>149</v>
      </c>
      <c r="EU8" s="45">
        <f t="shared" si="4"/>
        <v>150</v>
      </c>
      <c r="EV8" s="45">
        <f t="shared" si="4"/>
        <v>151</v>
      </c>
      <c r="EW8" s="45">
        <f t="shared" si="4"/>
        <v>152</v>
      </c>
      <c r="EX8" s="45">
        <f t="shared" si="4"/>
        <v>153</v>
      </c>
      <c r="EY8" s="45">
        <f t="shared" si="4"/>
        <v>154</v>
      </c>
      <c r="EZ8" s="45">
        <f t="shared" si="4"/>
        <v>155</v>
      </c>
      <c r="FA8" s="45">
        <f t="shared" si="4"/>
        <v>156</v>
      </c>
      <c r="FB8" s="45">
        <f t="shared" si="4"/>
        <v>157</v>
      </c>
      <c r="FC8" s="45">
        <f t="shared" si="4"/>
        <v>158</v>
      </c>
      <c r="FD8" s="45">
        <f t="shared" si="4"/>
        <v>159</v>
      </c>
      <c r="FE8" s="45">
        <f aca="true" t="shared" si="5" ref="FE8:GJ8">1+FD8</f>
        <v>160</v>
      </c>
      <c r="FF8" s="45">
        <f t="shared" si="5"/>
        <v>161</v>
      </c>
      <c r="FG8" s="45">
        <f t="shared" si="5"/>
        <v>162</v>
      </c>
      <c r="FH8" s="45">
        <f t="shared" si="5"/>
        <v>163</v>
      </c>
      <c r="FI8" s="45">
        <f t="shared" si="5"/>
        <v>164</v>
      </c>
      <c r="FJ8" s="45">
        <f t="shared" si="5"/>
        <v>165</v>
      </c>
      <c r="FK8" s="45">
        <f t="shared" si="5"/>
        <v>166</v>
      </c>
      <c r="FL8" s="45">
        <f t="shared" si="5"/>
        <v>167</v>
      </c>
      <c r="FM8" s="45">
        <f t="shared" si="5"/>
        <v>168</v>
      </c>
      <c r="FN8" s="45">
        <f t="shared" si="5"/>
        <v>169</v>
      </c>
      <c r="FO8" s="45">
        <f t="shared" si="5"/>
        <v>170</v>
      </c>
      <c r="FP8" s="45">
        <f t="shared" si="5"/>
        <v>171</v>
      </c>
      <c r="FQ8" s="45">
        <f t="shared" si="5"/>
        <v>172</v>
      </c>
      <c r="FR8" s="45">
        <f t="shared" si="5"/>
        <v>173</v>
      </c>
      <c r="FS8" s="45">
        <f t="shared" si="5"/>
        <v>174</v>
      </c>
      <c r="FT8" s="45">
        <f t="shared" si="5"/>
        <v>175</v>
      </c>
      <c r="FU8" s="45">
        <f t="shared" si="5"/>
        <v>176</v>
      </c>
      <c r="FV8" s="45">
        <f t="shared" si="5"/>
        <v>177</v>
      </c>
      <c r="FW8" s="45">
        <f t="shared" si="5"/>
        <v>178</v>
      </c>
      <c r="FX8" s="45">
        <f t="shared" si="5"/>
        <v>179</v>
      </c>
      <c r="FY8" s="45">
        <f t="shared" si="5"/>
        <v>180</v>
      </c>
      <c r="FZ8" s="45">
        <f t="shared" si="5"/>
        <v>181</v>
      </c>
      <c r="GA8" s="45">
        <f t="shared" si="5"/>
        <v>182</v>
      </c>
      <c r="GB8" s="45">
        <f t="shared" si="5"/>
        <v>183</v>
      </c>
      <c r="GC8" s="45">
        <f t="shared" si="5"/>
        <v>184</v>
      </c>
      <c r="GD8" s="45">
        <f t="shared" si="5"/>
        <v>185</v>
      </c>
      <c r="GE8" s="45">
        <f t="shared" si="5"/>
        <v>186</v>
      </c>
      <c r="GF8" s="45">
        <f t="shared" si="5"/>
        <v>187</v>
      </c>
      <c r="GG8" s="45">
        <f t="shared" si="5"/>
        <v>188</v>
      </c>
      <c r="GH8" s="45">
        <f t="shared" si="5"/>
        <v>189</v>
      </c>
      <c r="GI8" s="45">
        <f t="shared" si="5"/>
        <v>190</v>
      </c>
      <c r="GJ8" s="45">
        <f t="shared" si="5"/>
        <v>191</v>
      </c>
      <c r="GK8" s="45">
        <f aca="true" t="shared" si="6" ref="GK8:GT8">1+GJ8</f>
        <v>192</v>
      </c>
      <c r="GL8" s="45">
        <f t="shared" si="6"/>
        <v>193</v>
      </c>
      <c r="GM8" s="45">
        <f t="shared" si="6"/>
        <v>194</v>
      </c>
      <c r="GN8" s="45">
        <f t="shared" si="6"/>
        <v>195</v>
      </c>
      <c r="GO8" s="45">
        <f t="shared" si="6"/>
        <v>196</v>
      </c>
      <c r="GP8" s="45">
        <f t="shared" si="6"/>
        <v>197</v>
      </c>
      <c r="GQ8" s="45">
        <f t="shared" si="6"/>
        <v>198</v>
      </c>
      <c r="GR8" s="45">
        <f t="shared" si="6"/>
        <v>199</v>
      </c>
      <c r="GS8" s="45">
        <f t="shared" si="6"/>
        <v>200</v>
      </c>
      <c r="GT8" s="45">
        <f t="shared" si="6"/>
        <v>201</v>
      </c>
    </row>
    <row r="9" spans="1:202" s="74" customFormat="1" ht="21.75">
      <c r="A9" s="222"/>
      <c r="B9" s="222"/>
      <c r="C9" s="223"/>
      <c r="D9" s="223"/>
      <c r="E9" s="224"/>
      <c r="F9" s="106"/>
      <c r="G9" s="72"/>
      <c r="H9" s="183"/>
      <c r="I9" s="72"/>
      <c r="J9" s="72"/>
      <c r="K9" s="106"/>
      <c r="L9" s="106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165"/>
      <c r="GE9" s="165"/>
      <c r="GF9" s="165"/>
      <c r="GG9" s="165"/>
      <c r="GH9" s="165"/>
      <c r="GI9" s="165"/>
      <c r="GJ9" s="165"/>
      <c r="GK9" s="165"/>
      <c r="GL9" s="165"/>
      <c r="GM9" s="165"/>
      <c r="GN9" s="165"/>
      <c r="GO9" s="165"/>
      <c r="GP9" s="165"/>
      <c r="GQ9" s="165"/>
      <c r="GR9" s="165"/>
      <c r="GS9" s="165"/>
      <c r="GT9" s="165"/>
    </row>
    <row r="10" spans="1:202" s="74" customFormat="1" ht="21.75">
      <c r="A10" s="222" t="s">
        <v>262</v>
      </c>
      <c r="B10" s="222" t="s">
        <v>275</v>
      </c>
      <c r="C10" s="223" t="s">
        <v>267</v>
      </c>
      <c r="D10" s="223" t="s">
        <v>263</v>
      </c>
      <c r="E10" s="224" t="s">
        <v>264</v>
      </c>
      <c r="F10" s="222" t="s">
        <v>274</v>
      </c>
      <c r="G10" s="183">
        <v>659733</v>
      </c>
      <c r="H10" s="183">
        <v>1564881</v>
      </c>
      <c r="I10" s="72">
        <v>10</v>
      </c>
      <c r="J10" s="72" t="s">
        <v>268</v>
      </c>
      <c r="K10" s="106">
        <v>437850</v>
      </c>
      <c r="L10" s="106">
        <v>406000</v>
      </c>
      <c r="M10" s="72">
        <v>2486</v>
      </c>
      <c r="N10" s="72" t="s">
        <v>267</v>
      </c>
      <c r="O10" s="72" t="s">
        <v>267</v>
      </c>
      <c r="P10" s="72" t="s">
        <v>267</v>
      </c>
      <c r="Q10" s="72" t="s">
        <v>267</v>
      </c>
      <c r="R10" s="72" t="s">
        <v>267</v>
      </c>
      <c r="S10" s="72" t="s">
        <v>267</v>
      </c>
      <c r="T10" s="72" t="s">
        <v>267</v>
      </c>
      <c r="U10" s="72" t="s">
        <v>267</v>
      </c>
      <c r="V10" s="72" t="s">
        <v>267</v>
      </c>
      <c r="W10" s="72" t="s">
        <v>267</v>
      </c>
      <c r="X10" s="72" t="s">
        <v>267</v>
      </c>
      <c r="Y10" s="72" t="s">
        <v>267</v>
      </c>
      <c r="Z10" s="72" t="s">
        <v>267</v>
      </c>
      <c r="AA10" s="72" t="s">
        <v>267</v>
      </c>
      <c r="AB10" s="72" t="s">
        <v>267</v>
      </c>
      <c r="AC10" s="72" t="s">
        <v>267</v>
      </c>
      <c r="AD10" s="72" t="s">
        <v>267</v>
      </c>
      <c r="AE10" s="72" t="s">
        <v>267</v>
      </c>
      <c r="AF10" s="72" t="s">
        <v>267</v>
      </c>
      <c r="AG10" s="72" t="s">
        <v>267</v>
      </c>
      <c r="AH10" s="72" t="s">
        <v>267</v>
      </c>
      <c r="AI10" s="72" t="s">
        <v>267</v>
      </c>
      <c r="AJ10" s="72" t="s">
        <v>267</v>
      </c>
      <c r="AK10" s="72" t="s">
        <v>267</v>
      </c>
      <c r="AL10" s="72" t="s">
        <v>267</v>
      </c>
      <c r="AM10" s="72" t="s">
        <v>267</v>
      </c>
      <c r="AN10" s="72" t="s">
        <v>267</v>
      </c>
      <c r="AO10" s="72" t="s">
        <v>267</v>
      </c>
      <c r="AP10" s="72" t="s">
        <v>267</v>
      </c>
      <c r="AQ10" s="72" t="s">
        <v>267</v>
      </c>
      <c r="AR10" s="72" t="s">
        <v>267</v>
      </c>
      <c r="AS10" s="72" t="s">
        <v>267</v>
      </c>
      <c r="AT10" s="72" t="s">
        <v>267</v>
      </c>
      <c r="AU10" s="72" t="s">
        <v>267</v>
      </c>
      <c r="AV10" s="72" t="s">
        <v>267</v>
      </c>
      <c r="AW10" s="72" t="s">
        <v>267</v>
      </c>
      <c r="AX10" s="72" t="s">
        <v>267</v>
      </c>
      <c r="AY10" s="72" t="s">
        <v>267</v>
      </c>
      <c r="AZ10" s="72" t="s">
        <v>267</v>
      </c>
      <c r="BA10" s="101">
        <v>27.6</v>
      </c>
      <c r="BB10" s="101">
        <v>68</v>
      </c>
      <c r="BC10" s="101">
        <v>6</v>
      </c>
      <c r="BD10" s="72" t="s">
        <v>267</v>
      </c>
      <c r="BE10" s="72" t="s">
        <v>267</v>
      </c>
      <c r="BF10" s="72" t="s">
        <v>267</v>
      </c>
      <c r="BG10" s="72" t="s">
        <v>267</v>
      </c>
      <c r="BH10" s="101">
        <v>2</v>
      </c>
      <c r="BI10" s="115" t="s">
        <v>269</v>
      </c>
      <c r="BJ10" s="116" t="s">
        <v>265</v>
      </c>
      <c r="BK10" s="101">
        <v>5</v>
      </c>
      <c r="BL10" s="72" t="str">
        <f>"+ 4"</f>
        <v>+ 4</v>
      </c>
      <c r="BM10" s="72" t="str">
        <f>"- 2.00"</f>
        <v>- 2.00</v>
      </c>
      <c r="BN10" s="72">
        <v>8</v>
      </c>
      <c r="BO10" s="72" t="s">
        <v>266</v>
      </c>
      <c r="BP10" s="101">
        <v>1</v>
      </c>
      <c r="BQ10" s="101">
        <v>3</v>
      </c>
      <c r="BR10" s="96" t="s">
        <v>267</v>
      </c>
      <c r="BS10" s="96" t="s">
        <v>267</v>
      </c>
      <c r="BT10" s="96" t="s">
        <v>267</v>
      </c>
      <c r="BU10" s="96" t="s">
        <v>267</v>
      </c>
      <c r="BV10" s="96" t="s">
        <v>267</v>
      </c>
      <c r="BW10" s="96" t="s">
        <v>267</v>
      </c>
      <c r="BX10" s="96" t="s">
        <v>267</v>
      </c>
      <c r="BY10" s="96" t="s">
        <v>267</v>
      </c>
      <c r="BZ10" s="96" t="s">
        <v>267</v>
      </c>
      <c r="CA10" s="96" t="s">
        <v>267</v>
      </c>
      <c r="CB10" s="96" t="s">
        <v>267</v>
      </c>
      <c r="CC10" s="96" t="s">
        <v>267</v>
      </c>
      <c r="CD10" s="96" t="s">
        <v>267</v>
      </c>
      <c r="CE10" s="96" t="s">
        <v>267</v>
      </c>
      <c r="CF10" s="96" t="s">
        <v>267</v>
      </c>
      <c r="CG10" s="96" t="s">
        <v>267</v>
      </c>
      <c r="CH10" s="96" t="s">
        <v>267</v>
      </c>
      <c r="CI10" s="96" t="s">
        <v>267</v>
      </c>
      <c r="CJ10" s="96" t="s">
        <v>267</v>
      </c>
      <c r="CK10" s="96" t="s">
        <v>267</v>
      </c>
      <c r="CL10" s="96" t="s">
        <v>267</v>
      </c>
      <c r="CM10" s="96" t="s">
        <v>267</v>
      </c>
      <c r="CN10" s="96" t="s">
        <v>267</v>
      </c>
      <c r="CO10" s="96" t="s">
        <v>267</v>
      </c>
      <c r="CP10" s="96" t="s">
        <v>267</v>
      </c>
      <c r="CQ10" s="96" t="s">
        <v>267</v>
      </c>
      <c r="CR10" s="96" t="s">
        <v>267</v>
      </c>
      <c r="CS10" s="96" t="s">
        <v>267</v>
      </c>
      <c r="CT10" s="96" t="s">
        <v>267</v>
      </c>
      <c r="CU10" s="96" t="s">
        <v>267</v>
      </c>
      <c r="CV10" s="96" t="s">
        <v>267</v>
      </c>
      <c r="CW10" s="96" t="s">
        <v>267</v>
      </c>
      <c r="CX10" s="96" t="s">
        <v>267</v>
      </c>
      <c r="CY10" s="96" t="s">
        <v>267</v>
      </c>
      <c r="CZ10" s="96" t="s">
        <v>267</v>
      </c>
      <c r="DA10" s="96" t="s">
        <v>267</v>
      </c>
      <c r="DB10" s="96" t="s">
        <v>267</v>
      </c>
      <c r="DC10" s="96" t="s">
        <v>267</v>
      </c>
      <c r="DD10" s="96" t="s">
        <v>267</v>
      </c>
      <c r="DE10" s="96" t="s">
        <v>267</v>
      </c>
      <c r="DF10" s="96" t="s">
        <v>267</v>
      </c>
      <c r="DG10" s="96" t="s">
        <v>267</v>
      </c>
      <c r="DH10" s="96" t="s">
        <v>267</v>
      </c>
      <c r="DI10" s="96" t="s">
        <v>267</v>
      </c>
      <c r="DJ10" s="96" t="s">
        <v>267</v>
      </c>
      <c r="DK10" s="96" t="s">
        <v>267</v>
      </c>
      <c r="DL10" s="96" t="s">
        <v>267</v>
      </c>
      <c r="DM10" s="96" t="s">
        <v>267</v>
      </c>
      <c r="DN10" s="96" t="s">
        <v>267</v>
      </c>
      <c r="DO10" s="96" t="s">
        <v>267</v>
      </c>
      <c r="DP10" s="96" t="s">
        <v>267</v>
      </c>
      <c r="DQ10" s="96" t="s">
        <v>267</v>
      </c>
      <c r="DR10" s="96" t="s">
        <v>267</v>
      </c>
      <c r="DS10" s="96" t="s">
        <v>267</v>
      </c>
      <c r="DT10" s="96" t="s">
        <v>267</v>
      </c>
      <c r="DU10" s="96" t="s">
        <v>267</v>
      </c>
      <c r="DV10" s="115" t="s">
        <v>270</v>
      </c>
      <c r="DW10" s="72">
        <v>2</v>
      </c>
      <c r="DX10" s="72" t="s">
        <v>271</v>
      </c>
      <c r="DY10" s="72" t="s">
        <v>272</v>
      </c>
      <c r="DZ10" s="72" t="s">
        <v>273</v>
      </c>
      <c r="EA10" s="166">
        <v>33.1</v>
      </c>
      <c r="EB10" s="72">
        <v>2519</v>
      </c>
      <c r="EC10" s="72" t="s">
        <v>267</v>
      </c>
      <c r="ED10" s="72" t="s">
        <v>267</v>
      </c>
      <c r="EE10" s="72" t="s">
        <v>267</v>
      </c>
      <c r="EF10" s="72" t="s">
        <v>267</v>
      </c>
      <c r="EG10" s="72" t="s">
        <v>267</v>
      </c>
      <c r="EH10" s="72" t="s">
        <v>267</v>
      </c>
      <c r="EI10" s="72" t="s">
        <v>267</v>
      </c>
      <c r="EJ10" s="72" t="s">
        <v>267</v>
      </c>
      <c r="EK10" s="72" t="s">
        <v>267</v>
      </c>
      <c r="EL10" s="72" t="s">
        <v>267</v>
      </c>
      <c r="EM10" s="72" t="s">
        <v>267</v>
      </c>
      <c r="EN10" s="72" t="s">
        <v>267</v>
      </c>
      <c r="EO10" s="72" t="s">
        <v>267</v>
      </c>
      <c r="EP10" s="72" t="s">
        <v>267</v>
      </c>
      <c r="EQ10" s="72" t="s">
        <v>267</v>
      </c>
      <c r="ER10" s="72" t="s">
        <v>267</v>
      </c>
      <c r="ES10" s="72" t="s">
        <v>267</v>
      </c>
      <c r="ET10" s="72" t="s">
        <v>267</v>
      </c>
      <c r="EU10" s="72" t="s">
        <v>267</v>
      </c>
      <c r="EV10" s="72" t="s">
        <v>267</v>
      </c>
      <c r="EW10" s="72" t="s">
        <v>267</v>
      </c>
      <c r="EX10" s="72" t="s">
        <v>267</v>
      </c>
      <c r="EY10" s="72" t="s">
        <v>267</v>
      </c>
      <c r="EZ10" s="72" t="s">
        <v>267</v>
      </c>
      <c r="FA10" s="72" t="s">
        <v>267</v>
      </c>
      <c r="FB10" s="72" t="s">
        <v>267</v>
      </c>
      <c r="FC10" s="72" t="s">
        <v>267</v>
      </c>
      <c r="FD10" s="72" t="s">
        <v>267</v>
      </c>
      <c r="FE10" s="72" t="s">
        <v>267</v>
      </c>
      <c r="FF10" s="72" t="s">
        <v>267</v>
      </c>
      <c r="FG10" s="72" t="s">
        <v>267</v>
      </c>
      <c r="FH10" s="72" t="s">
        <v>267</v>
      </c>
      <c r="FI10" s="72" t="s">
        <v>267</v>
      </c>
      <c r="FJ10" s="72" t="s">
        <v>267</v>
      </c>
      <c r="FK10" s="72" t="s">
        <v>267</v>
      </c>
      <c r="FL10" s="72" t="s">
        <v>267</v>
      </c>
      <c r="FM10" s="72" t="s">
        <v>267</v>
      </c>
      <c r="FN10" s="72" t="s">
        <v>267</v>
      </c>
      <c r="FO10" s="72" t="s">
        <v>267</v>
      </c>
      <c r="FP10" s="72" t="s">
        <v>267</v>
      </c>
      <c r="FQ10" s="72" t="s">
        <v>267</v>
      </c>
      <c r="FR10" s="72" t="s">
        <v>267</v>
      </c>
      <c r="FS10" s="72" t="s">
        <v>267</v>
      </c>
      <c r="FT10" s="72" t="s">
        <v>267</v>
      </c>
      <c r="FU10" s="72" t="s">
        <v>267</v>
      </c>
      <c r="FV10" s="72" t="s">
        <v>267</v>
      </c>
      <c r="FW10" s="72" t="s">
        <v>267</v>
      </c>
      <c r="FX10" s="72" t="s">
        <v>267</v>
      </c>
      <c r="FY10" s="72" t="s">
        <v>267</v>
      </c>
      <c r="FZ10" s="72" t="s">
        <v>267</v>
      </c>
      <c r="GA10" s="72" t="s">
        <v>267</v>
      </c>
      <c r="GB10" s="72" t="s">
        <v>267</v>
      </c>
      <c r="GC10" s="72" t="s">
        <v>267</v>
      </c>
      <c r="GD10" s="167" t="s">
        <v>317</v>
      </c>
      <c r="GE10" s="165" t="s">
        <v>272</v>
      </c>
      <c r="GF10" s="165" t="s">
        <v>318</v>
      </c>
      <c r="GG10" s="165">
        <v>28.929</v>
      </c>
      <c r="GH10" s="165" t="s">
        <v>319</v>
      </c>
      <c r="GI10" s="168">
        <v>5</v>
      </c>
      <c r="GJ10" s="168">
        <v>5</v>
      </c>
      <c r="GK10" s="165">
        <v>1.5</v>
      </c>
      <c r="GL10" s="165">
        <v>1.5</v>
      </c>
      <c r="GM10" s="165">
        <v>19</v>
      </c>
      <c r="GN10" s="168">
        <v>1</v>
      </c>
      <c r="GO10" s="168">
        <v>20</v>
      </c>
      <c r="GP10" s="165">
        <v>4</v>
      </c>
      <c r="GQ10" s="168">
        <v>4</v>
      </c>
      <c r="GR10" s="168">
        <v>5</v>
      </c>
      <c r="GS10" s="168">
        <v>4</v>
      </c>
      <c r="GT10" s="168">
        <v>4.4</v>
      </c>
    </row>
    <row r="11" spans="1:202" ht="21.75" hidden="1">
      <c r="A11" s="103"/>
      <c r="B11" s="103"/>
      <c r="C11" s="104"/>
      <c r="D11" s="104"/>
      <c r="E11" s="105"/>
      <c r="F11" s="106"/>
      <c r="G11" s="47"/>
      <c r="H11" s="107"/>
      <c r="I11" s="47"/>
      <c r="J11" s="47"/>
      <c r="K11" s="108"/>
      <c r="L11" s="10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96"/>
      <c r="BS11" s="96"/>
      <c r="BT11" s="96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99"/>
      <c r="DI11" s="99"/>
      <c r="DJ11" s="100"/>
      <c r="DK11" s="100"/>
      <c r="DL11" s="99"/>
      <c r="DM11" s="99"/>
      <c r="DN11" s="99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72">
        <v>4</v>
      </c>
      <c r="GQ11" s="101">
        <v>4</v>
      </c>
      <c r="GR11" s="101">
        <v>5</v>
      </c>
      <c r="GS11" s="101">
        <v>4</v>
      </c>
      <c r="GT11" s="101">
        <v>4.4</v>
      </c>
    </row>
    <row r="12" spans="1:202" s="74" customFormat="1" ht="21.75">
      <c r="A12" s="222"/>
      <c r="B12" s="222"/>
      <c r="C12" s="223"/>
      <c r="D12" s="223"/>
      <c r="E12" s="224"/>
      <c r="F12" s="222"/>
      <c r="G12" s="183"/>
      <c r="H12" s="183"/>
      <c r="I12" s="72"/>
      <c r="J12" s="72"/>
      <c r="K12" s="106"/>
      <c r="L12" s="106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101"/>
      <c r="BB12" s="101"/>
      <c r="BC12" s="101"/>
      <c r="BD12" s="72"/>
      <c r="BE12" s="72"/>
      <c r="BF12" s="72"/>
      <c r="BG12" s="72"/>
      <c r="BH12" s="101"/>
      <c r="BI12" s="115"/>
      <c r="BJ12" s="116"/>
      <c r="BK12" s="101"/>
      <c r="BL12" s="72"/>
      <c r="BM12" s="72"/>
      <c r="BN12" s="72"/>
      <c r="BO12" s="72"/>
      <c r="BP12" s="101"/>
      <c r="BQ12" s="101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115" t="s">
        <v>276</v>
      </c>
      <c r="DW12" s="72">
        <v>2</v>
      </c>
      <c r="DX12" s="72" t="s">
        <v>271</v>
      </c>
      <c r="DY12" s="72" t="s">
        <v>272</v>
      </c>
      <c r="DZ12" s="72" t="s">
        <v>277</v>
      </c>
      <c r="EA12" s="166">
        <v>18</v>
      </c>
      <c r="EB12" s="72">
        <v>2505</v>
      </c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169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>
        <v>4</v>
      </c>
      <c r="GQ12" s="171">
        <v>6</v>
      </c>
      <c r="GR12" s="171">
        <v>5</v>
      </c>
      <c r="GS12" s="171">
        <v>6</v>
      </c>
      <c r="GT12" s="171">
        <v>6.4</v>
      </c>
    </row>
    <row r="13" spans="1:202" s="74" customFormat="1" ht="21.75">
      <c r="A13" s="222"/>
      <c r="B13" s="222"/>
      <c r="C13" s="223"/>
      <c r="D13" s="223"/>
      <c r="E13" s="224"/>
      <c r="F13" s="222"/>
      <c r="G13" s="183"/>
      <c r="H13" s="183"/>
      <c r="I13" s="72"/>
      <c r="J13" s="72"/>
      <c r="K13" s="106"/>
      <c r="L13" s="106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101"/>
      <c r="BB13" s="101"/>
      <c r="BC13" s="101"/>
      <c r="BD13" s="72"/>
      <c r="BE13" s="72"/>
      <c r="BF13" s="72"/>
      <c r="BG13" s="72"/>
      <c r="BH13" s="101"/>
      <c r="BI13" s="115"/>
      <c r="BJ13" s="116"/>
      <c r="BK13" s="101"/>
      <c r="BL13" s="72"/>
      <c r="BM13" s="72"/>
      <c r="BN13" s="72"/>
      <c r="BO13" s="72"/>
      <c r="BP13" s="101"/>
      <c r="BQ13" s="101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115" t="s">
        <v>279</v>
      </c>
      <c r="DW13" s="72">
        <v>2</v>
      </c>
      <c r="DX13" s="72" t="s">
        <v>271</v>
      </c>
      <c r="DY13" s="72" t="s">
        <v>272</v>
      </c>
      <c r="DZ13" s="72" t="s">
        <v>278</v>
      </c>
      <c r="EA13" s="166">
        <v>19.385</v>
      </c>
      <c r="EB13" s="72">
        <v>2505</v>
      </c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167" t="s">
        <v>325</v>
      </c>
      <c r="GE13" s="165" t="s">
        <v>272</v>
      </c>
      <c r="GF13" s="165" t="s">
        <v>277</v>
      </c>
      <c r="GG13" s="172">
        <v>18</v>
      </c>
      <c r="GH13" s="165" t="s">
        <v>321</v>
      </c>
      <c r="GI13" s="168" t="s">
        <v>267</v>
      </c>
      <c r="GJ13" s="168" t="s">
        <v>267</v>
      </c>
      <c r="GK13" s="168" t="s">
        <v>267</v>
      </c>
      <c r="GL13" s="168" t="s">
        <v>267</v>
      </c>
      <c r="GM13" s="168" t="s">
        <v>267</v>
      </c>
      <c r="GN13" s="168" t="s">
        <v>267</v>
      </c>
      <c r="GO13" s="168" t="s">
        <v>267</v>
      </c>
      <c r="GP13" s="165">
        <v>1</v>
      </c>
      <c r="GQ13" s="168">
        <v>4</v>
      </c>
      <c r="GR13" s="168">
        <v>5</v>
      </c>
      <c r="GS13" s="168">
        <v>4.5</v>
      </c>
      <c r="GT13" s="168">
        <v>4</v>
      </c>
    </row>
    <row r="14" spans="1:202" s="74" customFormat="1" ht="21.75">
      <c r="A14" s="222"/>
      <c r="B14" s="222"/>
      <c r="C14" s="223"/>
      <c r="D14" s="223"/>
      <c r="E14" s="224"/>
      <c r="F14" s="222"/>
      <c r="G14" s="183"/>
      <c r="H14" s="183"/>
      <c r="I14" s="72"/>
      <c r="J14" s="72"/>
      <c r="K14" s="106"/>
      <c r="L14" s="106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101"/>
      <c r="BB14" s="101"/>
      <c r="BC14" s="101"/>
      <c r="BD14" s="72"/>
      <c r="BE14" s="72"/>
      <c r="BF14" s="72"/>
      <c r="BG14" s="72"/>
      <c r="BH14" s="101"/>
      <c r="BI14" s="115"/>
      <c r="BJ14" s="116"/>
      <c r="BK14" s="101"/>
      <c r="BL14" s="72"/>
      <c r="BM14" s="72"/>
      <c r="BN14" s="72"/>
      <c r="BO14" s="72"/>
      <c r="BP14" s="101"/>
      <c r="BQ14" s="101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115" t="s">
        <v>280</v>
      </c>
      <c r="DW14" s="72">
        <v>2</v>
      </c>
      <c r="DX14" s="72" t="s">
        <v>271</v>
      </c>
      <c r="DY14" s="72" t="s">
        <v>272</v>
      </c>
      <c r="DZ14" s="72" t="s">
        <v>281</v>
      </c>
      <c r="EA14" s="166">
        <v>22.163</v>
      </c>
      <c r="EB14" s="72">
        <v>2540</v>
      </c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47" t="s">
        <v>320</v>
      </c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72">
        <v>1</v>
      </c>
      <c r="GQ14" s="101">
        <v>3</v>
      </c>
      <c r="GR14" s="101">
        <v>5</v>
      </c>
      <c r="GS14" s="101">
        <v>4.5</v>
      </c>
      <c r="GT14" s="101">
        <v>3</v>
      </c>
    </row>
    <row r="15" spans="1:202" s="74" customFormat="1" ht="21.75">
      <c r="A15" s="222"/>
      <c r="B15" s="222"/>
      <c r="C15" s="223"/>
      <c r="D15" s="223"/>
      <c r="E15" s="224"/>
      <c r="F15" s="222"/>
      <c r="G15" s="183"/>
      <c r="H15" s="183"/>
      <c r="I15" s="72"/>
      <c r="J15" s="72"/>
      <c r="K15" s="106"/>
      <c r="L15" s="106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101"/>
      <c r="BB15" s="101"/>
      <c r="BC15" s="101"/>
      <c r="BD15" s="72"/>
      <c r="BE15" s="72"/>
      <c r="BF15" s="72"/>
      <c r="BG15" s="72"/>
      <c r="BH15" s="101"/>
      <c r="BI15" s="115"/>
      <c r="BJ15" s="116"/>
      <c r="BK15" s="101"/>
      <c r="BL15" s="72"/>
      <c r="BM15" s="72"/>
      <c r="BN15" s="72"/>
      <c r="BO15" s="72"/>
      <c r="BP15" s="101"/>
      <c r="BQ15" s="101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115" t="s">
        <v>282</v>
      </c>
      <c r="DW15" s="72">
        <v>2</v>
      </c>
      <c r="DX15" s="72" t="s">
        <v>271</v>
      </c>
      <c r="DY15" s="72" t="s">
        <v>272</v>
      </c>
      <c r="DZ15" s="72" t="s">
        <v>283</v>
      </c>
      <c r="EA15" s="166">
        <v>18.3</v>
      </c>
      <c r="EB15" s="72">
        <v>2505</v>
      </c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169" t="s">
        <v>322</v>
      </c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1"/>
      <c r="GR15" s="171"/>
      <c r="GS15" s="171"/>
      <c r="GT15" s="171"/>
    </row>
    <row r="16" spans="1:202" s="74" customFormat="1" ht="21.75">
      <c r="A16" s="222"/>
      <c r="B16" s="222"/>
      <c r="C16" s="223"/>
      <c r="D16" s="223"/>
      <c r="E16" s="224"/>
      <c r="F16" s="222"/>
      <c r="G16" s="183"/>
      <c r="H16" s="183"/>
      <c r="I16" s="72"/>
      <c r="J16" s="72"/>
      <c r="K16" s="106"/>
      <c r="L16" s="106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101"/>
      <c r="BB16" s="101"/>
      <c r="BC16" s="101"/>
      <c r="BD16" s="72"/>
      <c r="BE16" s="72"/>
      <c r="BF16" s="72"/>
      <c r="BG16" s="72"/>
      <c r="BH16" s="101"/>
      <c r="BI16" s="115"/>
      <c r="BJ16" s="116"/>
      <c r="BK16" s="101"/>
      <c r="BL16" s="72"/>
      <c r="BM16" s="72"/>
      <c r="BN16" s="72"/>
      <c r="BO16" s="72"/>
      <c r="BP16" s="101"/>
      <c r="BQ16" s="101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115" t="s">
        <v>284</v>
      </c>
      <c r="DW16" s="72">
        <v>2</v>
      </c>
      <c r="DX16" s="72" t="s">
        <v>271</v>
      </c>
      <c r="DY16" s="72" t="s">
        <v>272</v>
      </c>
      <c r="DZ16" s="72" t="s">
        <v>285</v>
      </c>
      <c r="EA16" s="166">
        <v>19.113</v>
      </c>
      <c r="EB16" s="72">
        <v>2505</v>
      </c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167" t="s">
        <v>326</v>
      </c>
      <c r="GE16" s="165" t="s">
        <v>272</v>
      </c>
      <c r="GF16" s="165" t="s">
        <v>324</v>
      </c>
      <c r="GG16" s="172">
        <v>9.5</v>
      </c>
      <c r="GH16" s="165" t="s">
        <v>319</v>
      </c>
      <c r="GI16" s="168">
        <v>6</v>
      </c>
      <c r="GJ16" s="168">
        <v>3.5</v>
      </c>
      <c r="GK16" s="168" t="str">
        <f>"1:1.5"</f>
        <v>1:1.5</v>
      </c>
      <c r="GL16" s="168" t="str">
        <f>"1:1.5"</f>
        <v>1:1.5</v>
      </c>
      <c r="GM16" s="168" t="s">
        <v>267</v>
      </c>
      <c r="GN16" s="168" t="s">
        <v>267</v>
      </c>
      <c r="GO16" s="168" t="s">
        <v>267</v>
      </c>
      <c r="GP16" s="165">
        <v>1</v>
      </c>
      <c r="GQ16" s="168">
        <v>6</v>
      </c>
      <c r="GR16" s="168">
        <v>5</v>
      </c>
      <c r="GS16" s="168">
        <v>4.5</v>
      </c>
      <c r="GT16" s="168">
        <v>6</v>
      </c>
    </row>
    <row r="17" spans="1:202" s="74" customFormat="1" ht="21.75">
      <c r="A17" s="222"/>
      <c r="B17" s="222"/>
      <c r="C17" s="223"/>
      <c r="D17" s="223"/>
      <c r="E17" s="224"/>
      <c r="F17" s="222"/>
      <c r="G17" s="183"/>
      <c r="H17" s="183"/>
      <c r="I17" s="72"/>
      <c r="J17" s="72"/>
      <c r="K17" s="106"/>
      <c r="L17" s="106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101"/>
      <c r="BB17" s="101"/>
      <c r="BC17" s="101"/>
      <c r="BD17" s="72"/>
      <c r="BE17" s="72"/>
      <c r="BF17" s="72"/>
      <c r="BG17" s="72"/>
      <c r="BH17" s="101"/>
      <c r="BI17" s="115"/>
      <c r="BJ17" s="116"/>
      <c r="BK17" s="101"/>
      <c r="BL17" s="72"/>
      <c r="BM17" s="72"/>
      <c r="BN17" s="72"/>
      <c r="BO17" s="72"/>
      <c r="BP17" s="101"/>
      <c r="BQ17" s="101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115" t="s">
        <v>286</v>
      </c>
      <c r="DW17" s="72">
        <v>2</v>
      </c>
      <c r="DX17" s="72" t="s">
        <v>271</v>
      </c>
      <c r="DY17" s="72" t="s">
        <v>272</v>
      </c>
      <c r="DZ17" s="72" t="s">
        <v>287</v>
      </c>
      <c r="EA17" s="166">
        <v>26.228</v>
      </c>
      <c r="EB17" s="72">
        <v>2505</v>
      </c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47" t="s">
        <v>320</v>
      </c>
      <c r="GE17" s="47"/>
      <c r="GF17" s="47"/>
      <c r="GG17" s="47"/>
      <c r="GH17" s="72"/>
      <c r="GI17" s="47"/>
      <c r="GJ17" s="47"/>
      <c r="GK17" s="47"/>
      <c r="GL17" s="47"/>
      <c r="GM17" s="47"/>
      <c r="GN17" s="47"/>
      <c r="GO17" s="47"/>
      <c r="GP17" s="72">
        <v>1</v>
      </c>
      <c r="GQ17" s="101">
        <v>3</v>
      </c>
      <c r="GR17" s="101">
        <v>5</v>
      </c>
      <c r="GS17" s="101">
        <v>4.5</v>
      </c>
      <c r="GT17" s="101">
        <v>3</v>
      </c>
    </row>
    <row r="18" spans="1:202" s="74" customFormat="1" ht="21.75">
      <c r="A18" s="222"/>
      <c r="B18" s="222"/>
      <c r="C18" s="223"/>
      <c r="D18" s="223"/>
      <c r="E18" s="224"/>
      <c r="F18" s="222"/>
      <c r="G18" s="183"/>
      <c r="H18" s="183"/>
      <c r="I18" s="72"/>
      <c r="J18" s="72"/>
      <c r="K18" s="106"/>
      <c r="L18" s="106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101"/>
      <c r="BB18" s="101"/>
      <c r="BC18" s="101"/>
      <c r="BD18" s="72"/>
      <c r="BE18" s="72"/>
      <c r="BF18" s="72"/>
      <c r="BG18" s="72"/>
      <c r="BH18" s="101"/>
      <c r="BI18" s="115"/>
      <c r="BJ18" s="116"/>
      <c r="BK18" s="101"/>
      <c r="BL18" s="72"/>
      <c r="BM18" s="72"/>
      <c r="BN18" s="72"/>
      <c r="BO18" s="72"/>
      <c r="BP18" s="101"/>
      <c r="BQ18" s="101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115" t="s">
        <v>288</v>
      </c>
      <c r="DW18" s="72">
        <v>2</v>
      </c>
      <c r="DX18" s="72" t="s">
        <v>271</v>
      </c>
      <c r="DY18" s="72" t="s">
        <v>272</v>
      </c>
      <c r="DZ18" s="72" t="s">
        <v>289</v>
      </c>
      <c r="EA18" s="166">
        <v>13</v>
      </c>
      <c r="EB18" s="72">
        <v>2505</v>
      </c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169" t="s">
        <v>323</v>
      </c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1"/>
      <c r="GR18" s="171"/>
      <c r="GS18" s="171"/>
      <c r="GT18" s="171"/>
    </row>
    <row r="19" spans="1:202" ht="21.75">
      <c r="A19" s="103"/>
      <c r="B19" s="103"/>
      <c r="C19" s="104"/>
      <c r="D19" s="104"/>
      <c r="E19" s="105"/>
      <c r="F19" s="106"/>
      <c r="G19" s="47"/>
      <c r="H19" s="107"/>
      <c r="I19" s="47"/>
      <c r="J19" s="47"/>
      <c r="K19" s="108"/>
      <c r="L19" s="108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96"/>
      <c r="BS19" s="96"/>
      <c r="BT19" s="96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117"/>
      <c r="DK19" s="117"/>
      <c r="DL19" s="47"/>
      <c r="DM19" s="47"/>
      <c r="DN19" s="47"/>
      <c r="DO19" s="47"/>
      <c r="DP19" s="47"/>
      <c r="DQ19" s="47"/>
      <c r="DR19" s="47"/>
      <c r="DS19" s="47"/>
      <c r="DT19" s="47"/>
      <c r="DU19" s="102"/>
      <c r="DV19" s="173" t="s">
        <v>290</v>
      </c>
      <c r="DW19" s="72">
        <v>2</v>
      </c>
      <c r="DX19" s="72" t="s">
        <v>271</v>
      </c>
      <c r="DY19" s="72" t="s">
        <v>272</v>
      </c>
      <c r="DZ19" s="72" t="s">
        <v>291</v>
      </c>
      <c r="EA19" s="166">
        <v>10</v>
      </c>
      <c r="EB19" s="72">
        <v>2512</v>
      </c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167" t="s">
        <v>327</v>
      </c>
      <c r="GE19" s="165" t="s">
        <v>272</v>
      </c>
      <c r="GF19" s="165" t="s">
        <v>329</v>
      </c>
      <c r="GG19" s="172">
        <v>16.25</v>
      </c>
      <c r="GH19" s="165" t="s">
        <v>321</v>
      </c>
      <c r="GI19" s="168" t="s">
        <v>267</v>
      </c>
      <c r="GJ19" s="168" t="s">
        <v>267</v>
      </c>
      <c r="GK19" s="168" t="s">
        <v>267</v>
      </c>
      <c r="GL19" s="168" t="s">
        <v>267</v>
      </c>
      <c r="GM19" s="168" t="s">
        <v>267</v>
      </c>
      <c r="GN19" s="168" t="s">
        <v>267</v>
      </c>
      <c r="GO19" s="168" t="s">
        <v>267</v>
      </c>
      <c r="GP19" s="168" t="s">
        <v>267</v>
      </c>
      <c r="GQ19" s="168" t="s">
        <v>267</v>
      </c>
      <c r="GR19" s="168" t="s">
        <v>267</v>
      </c>
      <c r="GS19" s="168" t="s">
        <v>267</v>
      </c>
      <c r="GT19" s="168" t="s">
        <v>267</v>
      </c>
    </row>
    <row r="20" spans="1:202" ht="21.75">
      <c r="A20" s="103"/>
      <c r="B20" s="103"/>
      <c r="C20" s="104"/>
      <c r="D20" s="104"/>
      <c r="E20" s="105"/>
      <c r="F20" s="106"/>
      <c r="G20" s="47"/>
      <c r="H20" s="107"/>
      <c r="I20" s="47"/>
      <c r="J20" s="47"/>
      <c r="K20" s="108"/>
      <c r="L20" s="10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96"/>
      <c r="BS20" s="96"/>
      <c r="BT20" s="96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117"/>
      <c r="DK20" s="11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173" t="s">
        <v>292</v>
      </c>
      <c r="DW20" s="72">
        <v>2</v>
      </c>
      <c r="DX20" s="72" t="s">
        <v>271</v>
      </c>
      <c r="DY20" s="72" t="s">
        <v>272</v>
      </c>
      <c r="DZ20" s="72" t="s">
        <v>293</v>
      </c>
      <c r="EA20" s="166">
        <v>10.775</v>
      </c>
      <c r="EB20" s="72">
        <v>2505</v>
      </c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 t="s">
        <v>320</v>
      </c>
      <c r="GE20" s="47"/>
      <c r="GF20" s="47"/>
      <c r="GG20" s="47"/>
      <c r="GH20" s="72"/>
      <c r="GI20" s="47"/>
      <c r="GJ20" s="47"/>
      <c r="GK20" s="47"/>
      <c r="GL20" s="47"/>
      <c r="GM20" s="47"/>
      <c r="GN20" s="47"/>
      <c r="GO20" s="47"/>
      <c r="GP20" s="72"/>
      <c r="GQ20" s="101"/>
      <c r="GR20" s="101"/>
      <c r="GS20" s="101"/>
      <c r="GT20" s="101"/>
    </row>
    <row r="21" spans="1:202" ht="21.75">
      <c r="A21" s="103"/>
      <c r="B21" s="103"/>
      <c r="C21" s="104"/>
      <c r="D21" s="104"/>
      <c r="E21" s="105"/>
      <c r="F21" s="106"/>
      <c r="G21" s="47"/>
      <c r="H21" s="107"/>
      <c r="I21" s="47"/>
      <c r="J21" s="47"/>
      <c r="K21" s="108"/>
      <c r="L21" s="108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96"/>
      <c r="BS21" s="96"/>
      <c r="BT21" s="96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117"/>
      <c r="DK21" s="11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173" t="s">
        <v>294</v>
      </c>
      <c r="DW21" s="72">
        <v>2</v>
      </c>
      <c r="DX21" s="72" t="s">
        <v>271</v>
      </c>
      <c r="DY21" s="72" t="s">
        <v>272</v>
      </c>
      <c r="DZ21" s="72" t="s">
        <v>295</v>
      </c>
      <c r="EA21" s="166">
        <v>7.65</v>
      </c>
      <c r="EB21" s="72">
        <v>2505</v>
      </c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169" t="s">
        <v>328</v>
      </c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1"/>
      <c r="GR21" s="171"/>
      <c r="GS21" s="171"/>
      <c r="GT21" s="171"/>
    </row>
    <row r="22" spans="1:202" ht="21.75">
      <c r="A22" s="103"/>
      <c r="B22" s="103"/>
      <c r="C22" s="104"/>
      <c r="D22" s="104"/>
      <c r="E22" s="105"/>
      <c r="F22" s="106"/>
      <c r="G22" s="47"/>
      <c r="H22" s="107"/>
      <c r="I22" s="47"/>
      <c r="J22" s="47"/>
      <c r="K22" s="108"/>
      <c r="L22" s="108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96"/>
      <c r="BS22" s="96"/>
      <c r="BT22" s="96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117"/>
      <c r="DK22" s="11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173" t="s">
        <v>296</v>
      </c>
      <c r="DW22" s="72">
        <v>2</v>
      </c>
      <c r="DX22" s="72" t="s">
        <v>271</v>
      </c>
      <c r="DY22" s="72" t="s">
        <v>272</v>
      </c>
      <c r="DZ22" s="72" t="s">
        <v>297</v>
      </c>
      <c r="EA22" s="166">
        <v>5.6</v>
      </c>
      <c r="EB22" s="72">
        <v>2542</v>
      </c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167" t="s">
        <v>330</v>
      </c>
      <c r="GE22" s="165" t="s">
        <v>272</v>
      </c>
      <c r="GF22" s="165" t="s">
        <v>331</v>
      </c>
      <c r="GG22" s="172">
        <v>16.24</v>
      </c>
      <c r="GH22" s="165" t="s">
        <v>321</v>
      </c>
      <c r="GI22" s="168" t="s">
        <v>267</v>
      </c>
      <c r="GJ22" s="168" t="s">
        <v>267</v>
      </c>
      <c r="GK22" s="168" t="s">
        <v>267</v>
      </c>
      <c r="GL22" s="168" t="s">
        <v>267</v>
      </c>
      <c r="GM22" s="168" t="s">
        <v>267</v>
      </c>
      <c r="GN22" s="168" t="s">
        <v>267</v>
      </c>
      <c r="GO22" s="168" t="s">
        <v>267</v>
      </c>
      <c r="GP22" s="168" t="s">
        <v>267</v>
      </c>
      <c r="GQ22" s="168" t="s">
        <v>267</v>
      </c>
      <c r="GR22" s="168" t="s">
        <v>267</v>
      </c>
      <c r="GS22" s="168" t="s">
        <v>267</v>
      </c>
      <c r="GT22" s="168" t="s">
        <v>267</v>
      </c>
    </row>
    <row r="23" spans="1:202" ht="21.75">
      <c r="A23" s="103"/>
      <c r="B23" s="103"/>
      <c r="C23" s="104"/>
      <c r="D23" s="104"/>
      <c r="E23" s="105"/>
      <c r="F23" s="106"/>
      <c r="G23" s="47"/>
      <c r="H23" s="107"/>
      <c r="I23" s="47"/>
      <c r="J23" s="47"/>
      <c r="K23" s="108"/>
      <c r="L23" s="108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96"/>
      <c r="BS23" s="96"/>
      <c r="BT23" s="96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117"/>
      <c r="DK23" s="11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173" t="s">
        <v>298</v>
      </c>
      <c r="DW23" s="72">
        <v>2</v>
      </c>
      <c r="DX23" s="72" t="s">
        <v>271</v>
      </c>
      <c r="DY23" s="72" t="s">
        <v>272</v>
      </c>
      <c r="DZ23" s="72" t="s">
        <v>299</v>
      </c>
      <c r="EA23" s="166">
        <v>6.255</v>
      </c>
      <c r="EB23" s="72">
        <v>2505</v>
      </c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 t="s">
        <v>320</v>
      </c>
      <c r="GE23" s="47"/>
      <c r="GF23" s="47"/>
      <c r="GG23" s="47"/>
      <c r="GH23" s="72"/>
      <c r="GI23" s="47"/>
      <c r="GJ23" s="47"/>
      <c r="GK23" s="47"/>
      <c r="GL23" s="47"/>
      <c r="GM23" s="47"/>
      <c r="GN23" s="47"/>
      <c r="GO23" s="47"/>
      <c r="GP23" s="72"/>
      <c r="GQ23" s="101"/>
      <c r="GR23" s="101"/>
      <c r="GS23" s="101"/>
      <c r="GT23" s="101"/>
    </row>
    <row r="24" spans="1:202" ht="21.75">
      <c r="A24" s="103"/>
      <c r="B24" s="103"/>
      <c r="C24" s="104"/>
      <c r="D24" s="104"/>
      <c r="E24" s="105"/>
      <c r="F24" s="106"/>
      <c r="G24" s="47"/>
      <c r="H24" s="107"/>
      <c r="I24" s="47"/>
      <c r="J24" s="47"/>
      <c r="K24" s="108"/>
      <c r="L24" s="108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96"/>
      <c r="BS24" s="96"/>
      <c r="BT24" s="96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117"/>
      <c r="DK24" s="11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173" t="s">
        <v>300</v>
      </c>
      <c r="DW24" s="72">
        <v>2</v>
      </c>
      <c r="DX24" s="72" t="s">
        <v>271</v>
      </c>
      <c r="DY24" s="72" t="s">
        <v>272</v>
      </c>
      <c r="DZ24" s="72" t="s">
        <v>301</v>
      </c>
      <c r="EA24" s="166">
        <v>3.75</v>
      </c>
      <c r="EB24" s="72">
        <v>2542</v>
      </c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169" t="s">
        <v>328</v>
      </c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1"/>
      <c r="GR24" s="171"/>
      <c r="GS24" s="171"/>
      <c r="GT24" s="171"/>
    </row>
    <row r="25" spans="1:202" ht="21.75">
      <c r="A25" s="103"/>
      <c r="B25" s="103"/>
      <c r="C25" s="104"/>
      <c r="D25" s="104"/>
      <c r="E25" s="105"/>
      <c r="F25" s="106"/>
      <c r="G25" s="47"/>
      <c r="H25" s="107"/>
      <c r="I25" s="47"/>
      <c r="J25" s="47"/>
      <c r="K25" s="108"/>
      <c r="L25" s="108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96"/>
      <c r="BS25" s="96"/>
      <c r="BT25" s="96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117"/>
      <c r="DK25" s="11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173" t="s">
        <v>302</v>
      </c>
      <c r="DW25" s="72">
        <v>2</v>
      </c>
      <c r="DX25" s="72" t="s">
        <v>271</v>
      </c>
      <c r="DY25" s="72" t="s">
        <v>272</v>
      </c>
      <c r="DZ25" s="72" t="s">
        <v>303</v>
      </c>
      <c r="EA25" s="166">
        <v>8.14</v>
      </c>
      <c r="EB25" s="72">
        <v>2542</v>
      </c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167" t="s">
        <v>332</v>
      </c>
      <c r="GE25" s="165" t="s">
        <v>306</v>
      </c>
      <c r="GF25" s="165" t="s">
        <v>334</v>
      </c>
      <c r="GG25" s="172">
        <v>16.338</v>
      </c>
      <c r="GH25" s="165" t="s">
        <v>319</v>
      </c>
      <c r="GI25" s="168">
        <v>6</v>
      </c>
      <c r="GJ25" s="168">
        <v>3</v>
      </c>
      <c r="GK25" s="168" t="str">
        <f>"1:1.5"</f>
        <v>1:1.5</v>
      </c>
      <c r="GL25" s="168" t="str">
        <f>"1:1.5"</f>
        <v>1:1.5</v>
      </c>
      <c r="GM25" s="168" t="s">
        <v>267</v>
      </c>
      <c r="GN25" s="168" t="s">
        <v>267</v>
      </c>
      <c r="GO25" s="168" t="s">
        <v>267</v>
      </c>
      <c r="GP25" s="165">
        <v>1</v>
      </c>
      <c r="GQ25" s="168">
        <v>4</v>
      </c>
      <c r="GR25" s="168">
        <v>5</v>
      </c>
      <c r="GS25" s="168">
        <v>4.5</v>
      </c>
      <c r="GT25" s="168">
        <v>4</v>
      </c>
    </row>
    <row r="26" spans="1:202" ht="21.75">
      <c r="A26" s="103"/>
      <c r="B26" s="103"/>
      <c r="C26" s="104"/>
      <c r="D26" s="104"/>
      <c r="E26" s="105"/>
      <c r="F26" s="106"/>
      <c r="G26" s="47"/>
      <c r="H26" s="107"/>
      <c r="I26" s="47"/>
      <c r="J26" s="47"/>
      <c r="K26" s="108"/>
      <c r="L26" s="108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96"/>
      <c r="BS26" s="96"/>
      <c r="BT26" s="96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117"/>
      <c r="DK26" s="11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173" t="s">
        <v>304</v>
      </c>
      <c r="DW26" s="72">
        <v>2</v>
      </c>
      <c r="DX26" s="72" t="s">
        <v>271</v>
      </c>
      <c r="DY26" s="72" t="s">
        <v>272</v>
      </c>
      <c r="DZ26" s="72" t="s">
        <v>305</v>
      </c>
      <c r="EA26" s="166">
        <v>7.2</v>
      </c>
      <c r="EB26" s="72">
        <v>2542</v>
      </c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169" t="s">
        <v>333</v>
      </c>
      <c r="GE26" s="169"/>
      <c r="GF26" s="169"/>
      <c r="GG26" s="169"/>
      <c r="GH26" s="170"/>
      <c r="GI26" s="169"/>
      <c r="GJ26" s="169"/>
      <c r="GK26" s="169"/>
      <c r="GL26" s="169"/>
      <c r="GM26" s="169"/>
      <c r="GN26" s="169"/>
      <c r="GO26" s="169"/>
      <c r="GP26" s="170"/>
      <c r="GQ26" s="171"/>
      <c r="GR26" s="171"/>
      <c r="GS26" s="171"/>
      <c r="GT26" s="171"/>
    </row>
    <row r="27" spans="1:202" ht="21.75">
      <c r="A27" s="103"/>
      <c r="B27" s="103"/>
      <c r="C27" s="104"/>
      <c r="D27" s="104"/>
      <c r="E27" s="105"/>
      <c r="F27" s="106"/>
      <c r="G27" s="47"/>
      <c r="H27" s="107"/>
      <c r="I27" s="47"/>
      <c r="J27" s="47"/>
      <c r="K27" s="108"/>
      <c r="L27" s="108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96"/>
      <c r="BS27" s="96"/>
      <c r="BT27" s="96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173" t="s">
        <v>308</v>
      </c>
      <c r="DW27" s="72">
        <v>2</v>
      </c>
      <c r="DX27" s="72" t="s">
        <v>271</v>
      </c>
      <c r="DY27" s="72" t="s">
        <v>272</v>
      </c>
      <c r="DZ27" s="72" t="s">
        <v>309</v>
      </c>
      <c r="EA27" s="166">
        <v>3.972</v>
      </c>
      <c r="EB27" s="72">
        <v>2505</v>
      </c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167" t="s">
        <v>332</v>
      </c>
      <c r="GE27" s="165" t="s">
        <v>272</v>
      </c>
      <c r="GF27" s="165" t="s">
        <v>291</v>
      </c>
      <c r="GG27" s="172">
        <v>10</v>
      </c>
      <c r="GH27" s="165" t="s">
        <v>335</v>
      </c>
      <c r="GI27" s="168">
        <v>8</v>
      </c>
      <c r="GJ27" s="168">
        <v>5</v>
      </c>
      <c r="GK27" s="168" t="str">
        <f>"1:1.5"</f>
        <v>1:1.5</v>
      </c>
      <c r="GL27" s="168" t="str">
        <f>"1:1.5"</f>
        <v>1:1.5</v>
      </c>
      <c r="GM27" s="174">
        <v>1</v>
      </c>
      <c r="GN27" s="168">
        <v>1</v>
      </c>
      <c r="GO27" s="168">
        <v>12</v>
      </c>
      <c r="GP27" s="165">
        <v>3</v>
      </c>
      <c r="GQ27" s="168">
        <v>6</v>
      </c>
      <c r="GR27" s="168">
        <v>5</v>
      </c>
      <c r="GS27" s="168">
        <v>6</v>
      </c>
      <c r="GT27" s="168">
        <v>6.4</v>
      </c>
    </row>
    <row r="28" spans="1:202" ht="21.75">
      <c r="A28" s="103"/>
      <c r="B28" s="103"/>
      <c r="C28" s="104"/>
      <c r="D28" s="104"/>
      <c r="E28" s="105"/>
      <c r="F28" s="106"/>
      <c r="G28" s="47"/>
      <c r="H28" s="107"/>
      <c r="I28" s="47"/>
      <c r="J28" s="47"/>
      <c r="K28" s="108"/>
      <c r="L28" s="108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96"/>
      <c r="BS28" s="96"/>
      <c r="BT28" s="96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173" t="s">
        <v>310</v>
      </c>
      <c r="DW28" s="72">
        <v>2</v>
      </c>
      <c r="DX28" s="72" t="s">
        <v>271</v>
      </c>
      <c r="DY28" s="72" t="s">
        <v>272</v>
      </c>
      <c r="DZ28" s="72" t="s">
        <v>311</v>
      </c>
      <c r="EA28" s="166">
        <v>11</v>
      </c>
      <c r="EB28" s="72">
        <v>2505</v>
      </c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169"/>
      <c r="GE28" s="169"/>
      <c r="GF28" s="169"/>
      <c r="GG28" s="169"/>
      <c r="GH28" s="170"/>
      <c r="GI28" s="169"/>
      <c r="GJ28" s="169"/>
      <c r="GK28" s="169"/>
      <c r="GL28" s="169"/>
      <c r="GM28" s="169"/>
      <c r="GN28" s="169"/>
      <c r="GO28" s="169"/>
      <c r="GP28" s="170">
        <v>1</v>
      </c>
      <c r="GQ28" s="171">
        <v>3</v>
      </c>
      <c r="GR28" s="171">
        <v>5</v>
      </c>
      <c r="GS28" s="171">
        <v>3</v>
      </c>
      <c r="GT28" s="171">
        <v>3.4</v>
      </c>
    </row>
    <row r="29" spans="1:202" ht="30.75" customHeight="1">
      <c r="A29" s="103"/>
      <c r="B29" s="103"/>
      <c r="C29" s="104"/>
      <c r="D29" s="104"/>
      <c r="E29" s="105"/>
      <c r="F29" s="106"/>
      <c r="G29" s="47"/>
      <c r="H29" s="107"/>
      <c r="I29" s="47"/>
      <c r="J29" s="47"/>
      <c r="K29" s="108"/>
      <c r="L29" s="108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96"/>
      <c r="BS29" s="96"/>
      <c r="BT29" s="96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175" t="s">
        <v>312</v>
      </c>
      <c r="DW29" s="176">
        <v>2</v>
      </c>
      <c r="DX29" s="72" t="s">
        <v>271</v>
      </c>
      <c r="DY29" s="72" t="s">
        <v>272</v>
      </c>
      <c r="DZ29" s="72" t="s">
        <v>313</v>
      </c>
      <c r="EA29" s="166">
        <v>15.75</v>
      </c>
      <c r="EB29" s="72">
        <v>2505</v>
      </c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177" t="s">
        <v>337</v>
      </c>
      <c r="GE29" s="178" t="s">
        <v>272</v>
      </c>
      <c r="GF29" s="178" t="s">
        <v>307</v>
      </c>
      <c r="GG29" s="179">
        <v>12</v>
      </c>
      <c r="GH29" s="178" t="s">
        <v>336</v>
      </c>
      <c r="GI29" s="180">
        <v>5</v>
      </c>
      <c r="GJ29" s="180">
        <v>5</v>
      </c>
      <c r="GK29" s="180" t="str">
        <f aca="true" t="shared" si="7" ref="GK29:GL31">"1:1.5"</f>
        <v>1:1.5</v>
      </c>
      <c r="GL29" s="180" t="str">
        <f t="shared" si="7"/>
        <v>1:1.5</v>
      </c>
      <c r="GM29" s="181" t="s">
        <v>267</v>
      </c>
      <c r="GN29" s="181" t="s">
        <v>267</v>
      </c>
      <c r="GO29" s="181" t="s">
        <v>267</v>
      </c>
      <c r="GP29" s="181" t="s">
        <v>267</v>
      </c>
      <c r="GQ29" s="181" t="s">
        <v>267</v>
      </c>
      <c r="GR29" s="181" t="s">
        <v>267</v>
      </c>
      <c r="GS29" s="181" t="s">
        <v>267</v>
      </c>
      <c r="GT29" s="181" t="s">
        <v>267</v>
      </c>
    </row>
    <row r="30" spans="1:202" ht="21.75">
      <c r="A30" s="103"/>
      <c r="B30" s="103"/>
      <c r="C30" s="104"/>
      <c r="D30" s="104"/>
      <c r="E30" s="105"/>
      <c r="F30" s="106"/>
      <c r="G30" s="47"/>
      <c r="H30" s="107"/>
      <c r="I30" s="47"/>
      <c r="J30" s="47"/>
      <c r="K30" s="108"/>
      <c r="L30" s="108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96"/>
      <c r="BS30" s="96"/>
      <c r="BT30" s="96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175" t="s">
        <v>314</v>
      </c>
      <c r="DW30" s="176">
        <v>2</v>
      </c>
      <c r="DX30" s="72" t="s">
        <v>271</v>
      </c>
      <c r="DY30" s="72" t="s">
        <v>272</v>
      </c>
      <c r="DZ30" s="72">
        <v>7.325</v>
      </c>
      <c r="EA30" s="166">
        <v>7.325</v>
      </c>
      <c r="EB30" s="72">
        <v>2505</v>
      </c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167" t="s">
        <v>338</v>
      </c>
      <c r="GE30" s="165" t="s">
        <v>272</v>
      </c>
      <c r="GF30" s="165" t="s">
        <v>339</v>
      </c>
      <c r="GG30" s="172">
        <v>9.903</v>
      </c>
      <c r="GH30" s="165" t="s">
        <v>340</v>
      </c>
      <c r="GI30" s="168">
        <v>8</v>
      </c>
      <c r="GJ30" s="168">
        <v>4</v>
      </c>
      <c r="GK30" s="168" t="str">
        <f t="shared" si="7"/>
        <v>1:1.5</v>
      </c>
      <c r="GL30" s="168" t="str">
        <f t="shared" si="7"/>
        <v>1:1.5</v>
      </c>
      <c r="GM30" s="174" t="s">
        <v>267</v>
      </c>
      <c r="GN30" s="174" t="s">
        <v>267</v>
      </c>
      <c r="GO30" s="174" t="s">
        <v>267</v>
      </c>
      <c r="GP30" s="165">
        <v>7</v>
      </c>
      <c r="GQ30" s="168">
        <v>6</v>
      </c>
      <c r="GR30" s="168">
        <v>5.3</v>
      </c>
      <c r="GS30" s="168">
        <v>6</v>
      </c>
      <c r="GT30" s="168">
        <v>6.4</v>
      </c>
    </row>
    <row r="31" spans="1:202" ht="21.75">
      <c r="A31" s="103"/>
      <c r="B31" s="103"/>
      <c r="C31" s="104"/>
      <c r="D31" s="104"/>
      <c r="E31" s="105"/>
      <c r="F31" s="106"/>
      <c r="G31" s="47"/>
      <c r="H31" s="107"/>
      <c r="I31" s="47"/>
      <c r="J31" s="47"/>
      <c r="K31" s="108"/>
      <c r="L31" s="108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96"/>
      <c r="BS31" s="96"/>
      <c r="BT31" s="96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175" t="s">
        <v>315</v>
      </c>
      <c r="DW31" s="176">
        <v>2</v>
      </c>
      <c r="DX31" s="72" t="s">
        <v>271</v>
      </c>
      <c r="DY31" s="72" t="s">
        <v>272</v>
      </c>
      <c r="DZ31" s="72" t="s">
        <v>316</v>
      </c>
      <c r="EA31" s="166">
        <v>5.25</v>
      </c>
      <c r="EB31" s="72">
        <v>2505</v>
      </c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167" t="s">
        <v>341</v>
      </c>
      <c r="GE31" s="165" t="s">
        <v>272</v>
      </c>
      <c r="GF31" s="165" t="s">
        <v>342</v>
      </c>
      <c r="GG31" s="172">
        <v>30.329</v>
      </c>
      <c r="GH31" s="165" t="s">
        <v>335</v>
      </c>
      <c r="GI31" s="168">
        <v>8</v>
      </c>
      <c r="GJ31" s="168">
        <v>4</v>
      </c>
      <c r="GK31" s="168" t="str">
        <f t="shared" si="7"/>
        <v>1:1.5</v>
      </c>
      <c r="GL31" s="168" t="str">
        <f t="shared" si="7"/>
        <v>1:1.5</v>
      </c>
      <c r="GM31" s="174">
        <v>1</v>
      </c>
      <c r="GN31" s="168">
        <v>0.6</v>
      </c>
      <c r="GO31" s="174">
        <v>12</v>
      </c>
      <c r="GP31" s="165">
        <v>1</v>
      </c>
      <c r="GQ31" s="168">
        <v>4</v>
      </c>
      <c r="GR31" s="168">
        <v>4.5</v>
      </c>
      <c r="GS31" s="168">
        <v>4</v>
      </c>
      <c r="GT31" s="168">
        <v>4.4</v>
      </c>
    </row>
    <row r="32" spans="1:202" ht="21.75">
      <c r="A32" s="103"/>
      <c r="B32" s="103"/>
      <c r="C32" s="104"/>
      <c r="D32" s="104"/>
      <c r="E32" s="105"/>
      <c r="F32" s="106"/>
      <c r="G32" s="47"/>
      <c r="H32" s="107"/>
      <c r="I32" s="47"/>
      <c r="J32" s="47"/>
      <c r="K32" s="108"/>
      <c r="L32" s="108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96"/>
      <c r="BS32" s="96"/>
      <c r="BT32" s="96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182"/>
      <c r="DW32" s="176"/>
      <c r="DX32" s="72"/>
      <c r="DY32" s="72"/>
      <c r="DZ32" s="72"/>
      <c r="EA32" s="166"/>
      <c r="EB32" s="72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72"/>
      <c r="GF32" s="72"/>
      <c r="GG32" s="166"/>
      <c r="GH32" s="72"/>
      <c r="GI32" s="101"/>
      <c r="GJ32" s="101"/>
      <c r="GK32" s="101"/>
      <c r="GL32" s="101"/>
      <c r="GM32" s="183">
        <v>8</v>
      </c>
      <c r="GN32" s="183">
        <v>1</v>
      </c>
      <c r="GO32" s="183">
        <v>12</v>
      </c>
      <c r="GP32" s="72">
        <v>1</v>
      </c>
      <c r="GQ32" s="101">
        <v>6</v>
      </c>
      <c r="GR32" s="101">
        <v>4.5</v>
      </c>
      <c r="GS32" s="101">
        <v>1</v>
      </c>
      <c r="GT32" s="101">
        <v>20</v>
      </c>
    </row>
    <row r="33" spans="1:202" ht="21.75">
      <c r="A33" s="103"/>
      <c r="B33" s="103"/>
      <c r="C33" s="104"/>
      <c r="D33" s="104"/>
      <c r="E33" s="105"/>
      <c r="F33" s="106"/>
      <c r="G33" s="47"/>
      <c r="H33" s="107"/>
      <c r="I33" s="47"/>
      <c r="J33" s="47"/>
      <c r="K33" s="108"/>
      <c r="L33" s="108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96"/>
      <c r="BS33" s="96"/>
      <c r="BT33" s="96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182"/>
      <c r="DW33" s="176"/>
      <c r="DX33" s="72"/>
      <c r="DY33" s="72"/>
      <c r="DZ33" s="72"/>
      <c r="EA33" s="166"/>
      <c r="EB33" s="72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72"/>
      <c r="GF33" s="72"/>
      <c r="GG33" s="166"/>
      <c r="GH33" s="72"/>
      <c r="GI33" s="101"/>
      <c r="GJ33" s="101"/>
      <c r="GK33" s="101"/>
      <c r="GL33" s="101"/>
      <c r="GM33" s="183">
        <v>1</v>
      </c>
      <c r="GN33" s="183">
        <v>2</v>
      </c>
      <c r="GO33" s="183">
        <v>12</v>
      </c>
      <c r="GP33" s="72">
        <v>1</v>
      </c>
      <c r="GQ33" s="101">
        <v>6</v>
      </c>
      <c r="GR33" s="101">
        <v>4</v>
      </c>
      <c r="GS33" s="101">
        <v>6</v>
      </c>
      <c r="GT33" s="101">
        <v>6.4</v>
      </c>
    </row>
    <row r="34" spans="1:202" ht="21.75">
      <c r="A34" s="103"/>
      <c r="B34" s="103"/>
      <c r="C34" s="104"/>
      <c r="D34" s="104"/>
      <c r="E34" s="105"/>
      <c r="F34" s="106"/>
      <c r="G34" s="47"/>
      <c r="H34" s="107"/>
      <c r="I34" s="47"/>
      <c r="J34" s="47"/>
      <c r="K34" s="108"/>
      <c r="L34" s="108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96"/>
      <c r="BS34" s="96"/>
      <c r="BT34" s="96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182"/>
      <c r="DW34" s="176"/>
      <c r="DX34" s="72"/>
      <c r="DY34" s="72"/>
      <c r="DZ34" s="72"/>
      <c r="EA34" s="166"/>
      <c r="EB34" s="72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169"/>
      <c r="GE34" s="169"/>
      <c r="GF34" s="169"/>
      <c r="GG34" s="169"/>
      <c r="GH34" s="170"/>
      <c r="GI34" s="169"/>
      <c r="GJ34" s="169"/>
      <c r="GK34" s="169"/>
      <c r="GL34" s="169"/>
      <c r="GM34" s="169"/>
      <c r="GN34" s="169"/>
      <c r="GO34" s="169"/>
      <c r="GP34" s="170">
        <v>1</v>
      </c>
      <c r="GQ34" s="171">
        <v>6</v>
      </c>
      <c r="GR34" s="171">
        <v>3.8</v>
      </c>
      <c r="GS34" s="171">
        <v>1</v>
      </c>
      <c r="GT34" s="171">
        <v>6.4</v>
      </c>
    </row>
    <row r="35" spans="1:202" ht="21.75">
      <c r="A35" s="103"/>
      <c r="B35" s="103"/>
      <c r="C35" s="104"/>
      <c r="D35" s="104"/>
      <c r="E35" s="105"/>
      <c r="F35" s="106"/>
      <c r="G35" s="47"/>
      <c r="H35" s="107"/>
      <c r="I35" s="47"/>
      <c r="J35" s="47"/>
      <c r="K35" s="108"/>
      <c r="L35" s="10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96"/>
      <c r="BS35" s="96"/>
      <c r="BT35" s="96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182"/>
      <c r="DW35" s="176"/>
      <c r="DX35" s="72"/>
      <c r="DY35" s="72"/>
      <c r="DZ35" s="72"/>
      <c r="EA35" s="166"/>
      <c r="EB35" s="72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167" t="s">
        <v>343</v>
      </c>
      <c r="GE35" s="165" t="s">
        <v>272</v>
      </c>
      <c r="GF35" s="165" t="s">
        <v>344</v>
      </c>
      <c r="GG35" s="172">
        <v>3.776</v>
      </c>
      <c r="GH35" s="165" t="s">
        <v>345</v>
      </c>
      <c r="GI35" s="168">
        <v>5</v>
      </c>
      <c r="GJ35" s="168">
        <v>5</v>
      </c>
      <c r="GK35" s="168" t="str">
        <f>"1:1.5"</f>
        <v>1:1.5</v>
      </c>
      <c r="GL35" s="168" t="str">
        <f>"1:1.5"</f>
        <v>1:1.5</v>
      </c>
      <c r="GM35" s="174" t="s">
        <v>267</v>
      </c>
      <c r="GN35" s="174" t="s">
        <v>267</v>
      </c>
      <c r="GO35" s="174" t="s">
        <v>267</v>
      </c>
      <c r="GP35" s="165">
        <v>2</v>
      </c>
      <c r="GQ35" s="168">
        <v>6</v>
      </c>
      <c r="GR35" s="168">
        <v>4.3</v>
      </c>
      <c r="GS35" s="168">
        <v>6</v>
      </c>
      <c r="GT35" s="168">
        <v>6.4</v>
      </c>
    </row>
    <row r="36" spans="1:202" ht="21.75">
      <c r="A36" s="103"/>
      <c r="B36" s="103"/>
      <c r="C36" s="104"/>
      <c r="D36" s="104"/>
      <c r="E36" s="105"/>
      <c r="F36" s="106"/>
      <c r="G36" s="47"/>
      <c r="H36" s="107"/>
      <c r="I36" s="47"/>
      <c r="J36" s="47"/>
      <c r="K36" s="108"/>
      <c r="L36" s="108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96"/>
      <c r="BS36" s="96"/>
      <c r="BT36" s="96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182"/>
      <c r="DW36" s="176"/>
      <c r="DX36" s="72"/>
      <c r="DY36" s="72"/>
      <c r="DZ36" s="72"/>
      <c r="EA36" s="166"/>
      <c r="EB36" s="72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72" t="s">
        <v>344</v>
      </c>
      <c r="GF36" s="72" t="s">
        <v>281</v>
      </c>
      <c r="GG36" s="166">
        <v>18.278</v>
      </c>
      <c r="GH36" s="72" t="s">
        <v>319</v>
      </c>
      <c r="GI36" s="101">
        <v>6</v>
      </c>
      <c r="GJ36" s="101">
        <v>6</v>
      </c>
      <c r="GK36" s="101" t="str">
        <f>"1:1.5"</f>
        <v>1:1.5</v>
      </c>
      <c r="GL36" s="101" t="str">
        <f>"1:1.5"</f>
        <v>1:1.5</v>
      </c>
      <c r="GM36" s="183" t="s">
        <v>267</v>
      </c>
      <c r="GN36" s="183" t="s">
        <v>267</v>
      </c>
      <c r="GO36" s="183" t="s">
        <v>267</v>
      </c>
      <c r="GP36" s="183" t="s">
        <v>267</v>
      </c>
      <c r="GQ36" s="183" t="s">
        <v>267</v>
      </c>
      <c r="GR36" s="183" t="s">
        <v>267</v>
      </c>
      <c r="GS36" s="183" t="s">
        <v>267</v>
      </c>
      <c r="GT36" s="183" t="s">
        <v>267</v>
      </c>
    </row>
    <row r="37" spans="1:202" s="241" customFormat="1" ht="21.75">
      <c r="A37" s="229"/>
      <c r="B37" s="229"/>
      <c r="C37" s="230"/>
      <c r="D37" s="230"/>
      <c r="E37" s="231"/>
      <c r="F37" s="232"/>
      <c r="G37" s="169"/>
      <c r="H37" s="233"/>
      <c r="I37" s="169"/>
      <c r="J37" s="169"/>
      <c r="K37" s="234"/>
      <c r="L37" s="234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235"/>
      <c r="BS37" s="235"/>
      <c r="BT37" s="235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237"/>
      <c r="DW37" s="238"/>
      <c r="DX37" s="170"/>
      <c r="DY37" s="170"/>
      <c r="DZ37" s="170"/>
      <c r="EA37" s="239"/>
      <c r="EB37" s="170"/>
      <c r="EC37" s="169"/>
      <c r="ED37" s="169"/>
      <c r="EE37" s="169"/>
      <c r="EF37" s="169"/>
      <c r="EG37" s="169"/>
      <c r="EH37" s="169"/>
      <c r="EI37" s="169"/>
      <c r="EJ37" s="169"/>
      <c r="EK37" s="169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169"/>
      <c r="EW37" s="169"/>
      <c r="EX37" s="169"/>
      <c r="EY37" s="169"/>
      <c r="EZ37" s="169"/>
      <c r="FA37" s="169"/>
      <c r="FB37" s="169"/>
      <c r="FC37" s="169"/>
      <c r="FD37" s="169"/>
      <c r="FE37" s="169"/>
      <c r="FF37" s="169"/>
      <c r="FG37" s="169"/>
      <c r="FH37" s="169"/>
      <c r="FI37" s="169"/>
      <c r="FJ37" s="169"/>
      <c r="FK37" s="169"/>
      <c r="FL37" s="169"/>
      <c r="FM37" s="169"/>
      <c r="FN37" s="169"/>
      <c r="FO37" s="169"/>
      <c r="FP37" s="169"/>
      <c r="FQ37" s="169"/>
      <c r="FR37" s="169"/>
      <c r="FS37" s="169"/>
      <c r="FT37" s="169"/>
      <c r="FU37" s="169"/>
      <c r="FV37" s="169"/>
      <c r="FW37" s="169"/>
      <c r="FX37" s="169"/>
      <c r="FY37" s="169"/>
      <c r="FZ37" s="169"/>
      <c r="GA37" s="169"/>
      <c r="GB37" s="169"/>
      <c r="GC37" s="169"/>
      <c r="GD37" s="169"/>
      <c r="GE37" s="170"/>
      <c r="GF37" s="170"/>
      <c r="GG37" s="239"/>
      <c r="GH37" s="170"/>
      <c r="GI37" s="171"/>
      <c r="GJ37" s="171"/>
      <c r="GK37" s="171"/>
      <c r="GL37" s="171"/>
      <c r="GM37" s="240"/>
      <c r="GN37" s="240"/>
      <c r="GO37" s="240"/>
      <c r="GP37" s="170"/>
      <c r="GQ37" s="171"/>
      <c r="GR37" s="171"/>
      <c r="GS37" s="171"/>
      <c r="GT37" s="171"/>
    </row>
    <row r="49" ht="21.75">
      <c r="EK49" s="184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geOrder="overThenDown" paperSize="9" scale="93" r:id="rId1"/>
  <headerFooter alignWithMargins="0">
    <oddFooter>&amp;L&amp;P/&amp;N&amp;R&amp;"CordiaUPC,Italic"&amp;10File : &amp;F / &amp;A</oddFooter>
  </headerFooter>
  <colBreaks count="4" manualBreakCount="4">
    <brk id="13" max="15" man="1"/>
    <brk id="110" max="30" man="1"/>
    <brk id="126" max="30" man="1"/>
    <brk id="185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31">
      <selection activeCell="BP12" sqref="BP12"/>
    </sheetView>
  </sheetViews>
  <sheetFormatPr defaultColWidth="9.140625" defaultRowHeight="21.75"/>
  <cols>
    <col min="1" max="4" width="4.421875" style="54" customWidth="1"/>
    <col min="5" max="5" width="7.00390625" style="54" customWidth="1"/>
    <col min="6" max="6" width="72.00390625" style="57" customWidth="1"/>
    <col min="7" max="10" width="8.421875" style="54" customWidth="1"/>
    <col min="11" max="16384" width="8.00390625" style="54" customWidth="1"/>
  </cols>
  <sheetData>
    <row r="1" spans="1:6" ht="26.25">
      <c r="A1" s="228" t="s">
        <v>176</v>
      </c>
      <c r="B1" s="228"/>
      <c r="C1" s="228"/>
      <c r="D1" s="228"/>
      <c r="E1" s="228"/>
      <c r="F1" s="228"/>
    </row>
    <row r="2" spans="1:2" ht="24">
      <c r="A2" s="55">
        <v>1</v>
      </c>
      <c r="B2" s="56" t="s">
        <v>177</v>
      </c>
    </row>
    <row r="3" spans="2:6" ht="24">
      <c r="B3" s="58">
        <v>1</v>
      </c>
      <c r="C3" s="59" t="s">
        <v>178</v>
      </c>
      <c r="D3" s="58"/>
      <c r="E3" s="58"/>
      <c r="F3" s="60"/>
    </row>
    <row r="4" spans="2:6" ht="24">
      <c r="B4" s="58"/>
      <c r="C4" s="59" t="s">
        <v>179</v>
      </c>
      <c r="D4" s="58"/>
      <c r="E4" s="58"/>
      <c r="F4" s="60"/>
    </row>
    <row r="5" spans="2:6" ht="24">
      <c r="B5" s="58"/>
      <c r="C5" s="61" t="s">
        <v>180</v>
      </c>
      <c r="D5" s="58"/>
      <c r="E5" s="58"/>
      <c r="F5" s="60"/>
    </row>
    <row r="6" spans="2:6" ht="24">
      <c r="B6" s="58">
        <v>2</v>
      </c>
      <c r="C6" s="61" t="s">
        <v>181</v>
      </c>
      <c r="D6" s="58"/>
      <c r="E6" s="58"/>
      <c r="F6" s="60"/>
    </row>
    <row r="7" spans="2:3" ht="24">
      <c r="B7" s="54">
        <v>3</v>
      </c>
      <c r="C7" s="61" t="s">
        <v>182</v>
      </c>
    </row>
    <row r="8" spans="2:3" ht="24">
      <c r="B8" s="59"/>
      <c r="C8" s="59" t="s">
        <v>183</v>
      </c>
    </row>
    <row r="9" spans="2:3" ht="24">
      <c r="B9" s="59"/>
      <c r="C9" s="59" t="s">
        <v>184</v>
      </c>
    </row>
    <row r="10" spans="2:6" s="62" customFormat="1" ht="24">
      <c r="B10" s="63"/>
      <c r="C10" s="59" t="s">
        <v>185</v>
      </c>
      <c r="F10" s="64"/>
    </row>
    <row r="11" spans="2:6" s="62" customFormat="1" ht="24">
      <c r="B11" s="63"/>
      <c r="C11" s="59" t="s">
        <v>186</v>
      </c>
      <c r="F11" s="64"/>
    </row>
    <row r="12" spans="2:6" s="62" customFormat="1" ht="24">
      <c r="B12" s="63"/>
      <c r="C12" s="59" t="s">
        <v>187</v>
      </c>
      <c r="F12" s="64"/>
    </row>
    <row r="13" spans="2:3" ht="24">
      <c r="B13" s="54">
        <v>4</v>
      </c>
      <c r="C13" s="54" t="s">
        <v>188</v>
      </c>
    </row>
    <row r="14" spans="2:6" ht="24">
      <c r="B14" s="59"/>
      <c r="C14" s="59" t="s">
        <v>189</v>
      </c>
      <c r="E14" s="59"/>
      <c r="F14" s="65" t="s">
        <v>190</v>
      </c>
    </row>
    <row r="15" spans="2:6" ht="24">
      <c r="B15" s="59"/>
      <c r="C15" s="59" t="s">
        <v>191</v>
      </c>
      <c r="F15" s="57" t="s">
        <v>192</v>
      </c>
    </row>
    <row r="16" spans="2:6" ht="24">
      <c r="B16" s="59"/>
      <c r="C16" s="59" t="s">
        <v>193</v>
      </c>
      <c r="F16" s="57" t="s">
        <v>194</v>
      </c>
    </row>
    <row r="17" spans="2:6" ht="24">
      <c r="B17" s="59"/>
      <c r="C17" s="59" t="s">
        <v>195</v>
      </c>
      <c r="F17" s="57" t="s">
        <v>196</v>
      </c>
    </row>
    <row r="18" spans="2:3" ht="24">
      <c r="B18" s="59"/>
      <c r="C18" s="61" t="s">
        <v>197</v>
      </c>
    </row>
    <row r="19" spans="2:6" ht="24">
      <c r="B19" s="59"/>
      <c r="C19" s="59" t="s">
        <v>198</v>
      </c>
      <c r="F19" s="57" t="s">
        <v>199</v>
      </c>
    </row>
    <row r="20" spans="2:6" ht="24">
      <c r="B20" s="59"/>
      <c r="C20" s="59"/>
      <c r="F20" s="57" t="s">
        <v>200</v>
      </c>
    </row>
    <row r="21" spans="2:3" ht="24">
      <c r="B21" s="59"/>
      <c r="C21" s="59" t="s">
        <v>201</v>
      </c>
    </row>
    <row r="22" spans="2:6" ht="24">
      <c r="B22" s="59"/>
      <c r="C22" s="59"/>
      <c r="D22" s="54" t="s">
        <v>69</v>
      </c>
      <c r="F22" s="57" t="s">
        <v>202</v>
      </c>
    </row>
    <row r="23" spans="2:6" ht="24">
      <c r="B23" s="59"/>
      <c r="C23" s="61"/>
      <c r="D23" s="54" t="s">
        <v>152</v>
      </c>
      <c r="F23" s="57" t="s">
        <v>203</v>
      </c>
    </row>
    <row r="24" spans="3:6" ht="24">
      <c r="C24" s="58" t="s">
        <v>204</v>
      </c>
      <c r="F24" s="57" t="s">
        <v>205</v>
      </c>
    </row>
    <row r="25" spans="1:2" ht="24">
      <c r="A25" s="55">
        <v>2</v>
      </c>
      <c r="B25" s="56" t="s">
        <v>206</v>
      </c>
    </row>
    <row r="26" spans="2:3" ht="24">
      <c r="B26" s="54">
        <v>1</v>
      </c>
      <c r="C26" s="59" t="s">
        <v>207</v>
      </c>
    </row>
    <row r="27" spans="2:6" ht="24">
      <c r="B27" s="54">
        <v>2</v>
      </c>
      <c r="C27" s="61" t="s">
        <v>208</v>
      </c>
      <c r="F27" s="66"/>
    </row>
    <row r="28" spans="3:6" ht="24">
      <c r="C28" s="59" t="s">
        <v>209</v>
      </c>
      <c r="F28" s="66" t="s">
        <v>210</v>
      </c>
    </row>
    <row r="29" spans="3:6" ht="24">
      <c r="C29" s="59" t="s">
        <v>211</v>
      </c>
      <c r="F29" s="66" t="s">
        <v>212</v>
      </c>
    </row>
    <row r="30" spans="3:6" ht="24">
      <c r="C30" s="59" t="s">
        <v>213</v>
      </c>
      <c r="F30" s="67" t="s">
        <v>214</v>
      </c>
    </row>
    <row r="31" spans="2:3" ht="24">
      <c r="B31" s="54">
        <v>3</v>
      </c>
      <c r="C31" s="59" t="s">
        <v>215</v>
      </c>
    </row>
    <row r="32" spans="3:6" ht="24">
      <c r="C32" s="59" t="s">
        <v>216</v>
      </c>
      <c r="F32" s="67" t="s">
        <v>217</v>
      </c>
    </row>
    <row r="33" spans="3:6" ht="24">
      <c r="C33" s="59" t="s">
        <v>218</v>
      </c>
      <c r="F33" s="67" t="s">
        <v>219</v>
      </c>
    </row>
    <row r="34" spans="3:6" ht="24">
      <c r="C34" s="59" t="s">
        <v>220</v>
      </c>
      <c r="F34" s="67" t="s">
        <v>221</v>
      </c>
    </row>
    <row r="35" spans="2:3" ht="24">
      <c r="B35" s="54">
        <v>4</v>
      </c>
      <c r="C35" s="54" t="s">
        <v>255</v>
      </c>
    </row>
    <row r="36" spans="2:6" ht="24">
      <c r="B36" s="54">
        <v>5</v>
      </c>
      <c r="C36" s="54" t="s">
        <v>256</v>
      </c>
      <c r="F36" s="68"/>
    </row>
    <row r="37" spans="2:6" ht="24">
      <c r="B37" s="54">
        <v>6</v>
      </c>
      <c r="C37" s="59" t="s">
        <v>38</v>
      </c>
      <c r="F37" s="68"/>
    </row>
    <row r="38" spans="3:6" ht="24">
      <c r="C38" s="61" t="s">
        <v>83</v>
      </c>
      <c r="F38" s="65" t="s">
        <v>222</v>
      </c>
    </row>
    <row r="39" spans="3:6" ht="24">
      <c r="C39" s="61" t="s">
        <v>84</v>
      </c>
      <c r="F39" s="65" t="s">
        <v>223</v>
      </c>
    </row>
    <row r="40" spans="3:6" ht="24">
      <c r="C40" s="61" t="s">
        <v>85</v>
      </c>
      <c r="F40" s="65" t="s">
        <v>224</v>
      </c>
    </row>
    <row r="41" spans="3:6" ht="24">
      <c r="C41" s="61" t="s">
        <v>86</v>
      </c>
      <c r="F41" s="65" t="s">
        <v>225</v>
      </c>
    </row>
    <row r="42" spans="3:6" ht="24">
      <c r="C42" s="61" t="s">
        <v>87</v>
      </c>
      <c r="F42" s="65" t="s">
        <v>226</v>
      </c>
    </row>
    <row r="43" spans="3:6" ht="24">
      <c r="C43" s="61" t="s">
        <v>88</v>
      </c>
      <c r="F43" s="65" t="s">
        <v>227</v>
      </c>
    </row>
    <row r="44" spans="3:6" ht="24">
      <c r="C44" s="61" t="s">
        <v>89</v>
      </c>
      <c r="F44" s="65" t="s">
        <v>228</v>
      </c>
    </row>
    <row r="45" spans="3:6" ht="24">
      <c r="C45" s="61" t="s">
        <v>90</v>
      </c>
      <c r="F45" s="65" t="s">
        <v>229</v>
      </c>
    </row>
    <row r="46" spans="3:6" ht="24">
      <c r="C46" s="61" t="s">
        <v>91</v>
      </c>
      <c r="F46" s="65" t="s">
        <v>230</v>
      </c>
    </row>
    <row r="47" spans="3:6" ht="24">
      <c r="C47" s="69" t="s">
        <v>92</v>
      </c>
      <c r="F47" s="65" t="s">
        <v>231</v>
      </c>
    </row>
    <row r="48" spans="3:6" ht="24">
      <c r="C48" s="69" t="s">
        <v>93</v>
      </c>
      <c r="F48" s="65" t="s">
        <v>232</v>
      </c>
    </row>
    <row r="49" spans="3:6" ht="24">
      <c r="C49" s="70" t="s">
        <v>94</v>
      </c>
      <c r="F49" s="65" t="s">
        <v>233</v>
      </c>
    </row>
    <row r="50" spans="3:6" ht="24">
      <c r="C50" s="70" t="s">
        <v>257</v>
      </c>
      <c r="F50" s="65" t="s">
        <v>234</v>
      </c>
    </row>
    <row r="51" spans="3:6" ht="24">
      <c r="C51" s="70" t="s">
        <v>258</v>
      </c>
      <c r="F51" s="65" t="s">
        <v>235</v>
      </c>
    </row>
    <row r="52" spans="3:6" ht="24">
      <c r="C52" s="70" t="s">
        <v>259</v>
      </c>
      <c r="F52" s="65" t="s">
        <v>236</v>
      </c>
    </row>
    <row r="53" spans="3:6" ht="24">
      <c r="C53" s="70" t="s">
        <v>260</v>
      </c>
      <c r="F53" s="65" t="s">
        <v>237</v>
      </c>
    </row>
    <row r="55" spans="1:3" ht="24">
      <c r="A55" s="55">
        <v>3</v>
      </c>
      <c r="B55" s="56" t="s">
        <v>12</v>
      </c>
      <c r="C55" s="55"/>
    </row>
    <row r="56" spans="2:3" ht="24">
      <c r="B56" s="54">
        <v>1</v>
      </c>
      <c r="C56" s="61" t="s">
        <v>238</v>
      </c>
    </row>
    <row r="57" spans="2:6" ht="24">
      <c r="B57" s="54">
        <v>2</v>
      </c>
      <c r="C57" s="54" t="s">
        <v>121</v>
      </c>
      <c r="F57" s="57" t="s">
        <v>239</v>
      </c>
    </row>
    <row r="58" spans="2:3" ht="24">
      <c r="B58" s="54">
        <v>3</v>
      </c>
      <c r="C58" s="59" t="s">
        <v>240</v>
      </c>
    </row>
    <row r="59" spans="2:3" ht="24">
      <c r="B59" s="54">
        <v>4</v>
      </c>
      <c r="C59" s="59" t="s">
        <v>261</v>
      </c>
    </row>
    <row r="60" spans="2:6" ht="24">
      <c r="B60" s="54">
        <v>5</v>
      </c>
      <c r="C60" s="61" t="s">
        <v>241</v>
      </c>
      <c r="F60" s="71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Somkid</cp:lastModifiedBy>
  <cp:lastPrinted>2008-11-10T08:57:38Z</cp:lastPrinted>
  <dcterms:created xsi:type="dcterms:W3CDTF">2008-10-29T06:57:26Z</dcterms:created>
  <dcterms:modified xsi:type="dcterms:W3CDTF">2009-03-10T08:05:11Z</dcterms:modified>
  <cp:category/>
  <cp:version/>
  <cp:contentType/>
  <cp:contentStatus/>
</cp:coreProperties>
</file>